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LOG\MATERIALES IE\EVALUACIÓN\PLANTILLAS DE NOTAS\"/>
    </mc:Choice>
  </mc:AlternateContent>
  <bookViews>
    <workbookView xWindow="0" yWindow="0" windowWidth="20490" windowHeight="8250" activeTab="3"/>
  </bookViews>
  <sheets>
    <sheet name="1ª EVALUACIÓN" sheetId="1" r:id="rId1"/>
    <sheet name="2ª EVALUACIÓN" sheetId="2" r:id="rId2"/>
    <sheet name="3ª EVALUACIÓN" sheetId="3" r:id="rId3"/>
    <sheet name="EVALUACIÓN FINAL" sheetId="4" r:id="rId4"/>
  </sheets>
  <calcPr calcId="162913"/>
</workbook>
</file>

<file path=xl/calcChain.xml><?xml version="1.0" encoding="utf-8"?>
<calcChain xmlns="http://schemas.openxmlformats.org/spreadsheetml/2006/main">
  <c r="F6" i="3" l="1"/>
  <c r="R6" i="3" s="1"/>
  <c r="K6" i="3"/>
  <c r="S6" i="3" s="1"/>
  <c r="P6" i="3"/>
  <c r="T6" i="3" s="1"/>
  <c r="F7" i="3"/>
  <c r="R7" i="3" s="1"/>
  <c r="V7" i="3" s="1"/>
  <c r="D6" i="4" s="1"/>
  <c r="K7" i="3"/>
  <c r="S7" i="3" s="1"/>
  <c r="P7" i="3"/>
  <c r="T7" i="3" s="1"/>
  <c r="F8" i="3"/>
  <c r="R8" i="3" s="1"/>
  <c r="K8" i="3"/>
  <c r="S8" i="3" s="1"/>
  <c r="P8" i="3"/>
  <c r="T8" i="3" s="1"/>
  <c r="F9" i="3"/>
  <c r="R9" i="3" s="1"/>
  <c r="K9" i="3"/>
  <c r="S9" i="3" s="1"/>
  <c r="P9" i="3"/>
  <c r="T9" i="3" s="1"/>
  <c r="F10" i="3"/>
  <c r="R10" i="3" s="1"/>
  <c r="K10" i="3"/>
  <c r="S10" i="3" s="1"/>
  <c r="P10" i="3"/>
  <c r="T10" i="3" s="1"/>
  <c r="F11" i="3"/>
  <c r="R11" i="3" s="1"/>
  <c r="V11" i="3" s="1"/>
  <c r="D10" i="4" s="1"/>
  <c r="K11" i="3"/>
  <c r="S11" i="3" s="1"/>
  <c r="P11" i="3"/>
  <c r="T11" i="3" s="1"/>
  <c r="F12" i="3"/>
  <c r="R12" i="3" s="1"/>
  <c r="K12" i="3"/>
  <c r="S12" i="3" s="1"/>
  <c r="P12" i="3"/>
  <c r="T12" i="3" s="1"/>
  <c r="F13" i="3"/>
  <c r="R13" i="3" s="1"/>
  <c r="K13" i="3"/>
  <c r="S13" i="3" s="1"/>
  <c r="P13" i="3"/>
  <c r="T13" i="3" s="1"/>
  <c r="F14" i="3"/>
  <c r="R14" i="3" s="1"/>
  <c r="K14" i="3"/>
  <c r="S14" i="3" s="1"/>
  <c r="P14" i="3"/>
  <c r="T14" i="3" s="1"/>
  <c r="F15" i="3"/>
  <c r="R15" i="3" s="1"/>
  <c r="V15" i="3" s="1"/>
  <c r="D14" i="4" s="1"/>
  <c r="K15" i="3"/>
  <c r="S15" i="3" s="1"/>
  <c r="P15" i="3"/>
  <c r="T15" i="3" s="1"/>
  <c r="F16" i="3"/>
  <c r="R16" i="3" s="1"/>
  <c r="K16" i="3"/>
  <c r="S16" i="3" s="1"/>
  <c r="P16" i="3"/>
  <c r="T16" i="3" s="1"/>
  <c r="F17" i="3"/>
  <c r="R17" i="3" s="1"/>
  <c r="K17" i="3"/>
  <c r="S17" i="3" s="1"/>
  <c r="P17" i="3"/>
  <c r="T17" i="3" s="1"/>
  <c r="F18" i="3"/>
  <c r="R18" i="3" s="1"/>
  <c r="K18" i="3"/>
  <c r="S18" i="3" s="1"/>
  <c r="P18" i="3"/>
  <c r="T18" i="3" s="1"/>
  <c r="F5" i="3"/>
  <c r="R5" i="3" s="1"/>
  <c r="K5" i="3"/>
  <c r="S5" i="3" s="1"/>
  <c r="P5" i="3"/>
  <c r="T5" i="3" s="1"/>
  <c r="F6" i="2"/>
  <c r="R6" i="2"/>
  <c r="V6" i="2" s="1"/>
  <c r="C5" i="4" s="1"/>
  <c r="K6" i="2"/>
  <c r="S6" i="2"/>
  <c r="P6" i="2"/>
  <c r="T6" i="2"/>
  <c r="F7" i="2"/>
  <c r="R7" i="2"/>
  <c r="V7" i="2" s="1"/>
  <c r="C6" i="4" s="1"/>
  <c r="K7" i="2"/>
  <c r="S7" i="2"/>
  <c r="P7" i="2"/>
  <c r="T7" i="2"/>
  <c r="F8" i="2"/>
  <c r="R8" i="2"/>
  <c r="V8" i="2" s="1"/>
  <c r="C7" i="4" s="1"/>
  <c r="K8" i="2"/>
  <c r="S8" i="2"/>
  <c r="P8" i="2"/>
  <c r="T8" i="2"/>
  <c r="F9" i="2"/>
  <c r="R9" i="2"/>
  <c r="V9" i="2" s="1"/>
  <c r="C8" i="4" s="1"/>
  <c r="K9" i="2"/>
  <c r="S9" i="2"/>
  <c r="P9" i="2"/>
  <c r="T9" i="2"/>
  <c r="F10" i="2"/>
  <c r="R10" i="2"/>
  <c r="V10" i="2" s="1"/>
  <c r="C9" i="4" s="1"/>
  <c r="K10" i="2"/>
  <c r="S10" i="2"/>
  <c r="P10" i="2"/>
  <c r="T10" i="2"/>
  <c r="F11" i="2"/>
  <c r="R11" i="2"/>
  <c r="V11" i="2" s="1"/>
  <c r="C10" i="4" s="1"/>
  <c r="K11" i="2"/>
  <c r="S11" i="2"/>
  <c r="P11" i="2"/>
  <c r="T11" i="2"/>
  <c r="F12" i="2"/>
  <c r="R12" i="2"/>
  <c r="V12" i="2" s="1"/>
  <c r="C11" i="4" s="1"/>
  <c r="K12" i="2"/>
  <c r="S12" i="2"/>
  <c r="P12" i="2"/>
  <c r="T12" i="2"/>
  <c r="F13" i="2"/>
  <c r="R13" i="2"/>
  <c r="V13" i="2" s="1"/>
  <c r="C12" i="4" s="1"/>
  <c r="K13" i="2"/>
  <c r="S13" i="2"/>
  <c r="P13" i="2"/>
  <c r="T13" i="2"/>
  <c r="F14" i="2"/>
  <c r="R14" i="2"/>
  <c r="V14" i="2" s="1"/>
  <c r="C13" i="4" s="1"/>
  <c r="K14" i="2"/>
  <c r="S14" i="2"/>
  <c r="P14" i="2"/>
  <c r="T14" i="2"/>
  <c r="F15" i="2"/>
  <c r="R15" i="2"/>
  <c r="V15" i="2" s="1"/>
  <c r="C14" i="4" s="1"/>
  <c r="K15" i="2"/>
  <c r="S15" i="2"/>
  <c r="P15" i="2"/>
  <c r="T15" i="2"/>
  <c r="F16" i="2"/>
  <c r="R16" i="2"/>
  <c r="V16" i="2" s="1"/>
  <c r="C15" i="4" s="1"/>
  <c r="K16" i="2"/>
  <c r="S16" i="2"/>
  <c r="P16" i="2"/>
  <c r="T16" i="2"/>
  <c r="F17" i="2"/>
  <c r="R17" i="2"/>
  <c r="V17" i="2" s="1"/>
  <c r="C16" i="4" s="1"/>
  <c r="K17" i="2"/>
  <c r="S17" i="2"/>
  <c r="P17" i="2"/>
  <c r="T17" i="2"/>
  <c r="F18" i="2"/>
  <c r="R18" i="2"/>
  <c r="V18" i="2" s="1"/>
  <c r="C17" i="4" s="1"/>
  <c r="K18" i="2"/>
  <c r="S18" i="2"/>
  <c r="P18" i="2"/>
  <c r="T18" i="2"/>
  <c r="F5" i="2"/>
  <c r="R5" i="2"/>
  <c r="V5" i="2" s="1"/>
  <c r="K5" i="2"/>
  <c r="S5" i="2"/>
  <c r="P5" i="2"/>
  <c r="T5" i="2"/>
  <c r="T20" i="2" s="1"/>
  <c r="F6" i="1"/>
  <c r="R6" i="1"/>
  <c r="V6" i="1" s="1"/>
  <c r="B5" i="4" s="1"/>
  <c r="K6" i="1"/>
  <c r="S6" i="1"/>
  <c r="P6" i="1"/>
  <c r="T6" i="1"/>
  <c r="F7" i="1"/>
  <c r="R7" i="1"/>
  <c r="V7" i="1" s="1"/>
  <c r="B6" i="4" s="1"/>
  <c r="F6" i="4" s="1"/>
  <c r="K7" i="1"/>
  <c r="S7" i="1"/>
  <c r="P7" i="1"/>
  <c r="T7" i="1"/>
  <c r="F8" i="1"/>
  <c r="R8" i="1"/>
  <c r="V8" i="1" s="1"/>
  <c r="B7" i="4" s="1"/>
  <c r="K8" i="1"/>
  <c r="S8" i="1"/>
  <c r="P8" i="1"/>
  <c r="T8" i="1"/>
  <c r="F9" i="1"/>
  <c r="R9" i="1"/>
  <c r="V9" i="1" s="1"/>
  <c r="B8" i="4" s="1"/>
  <c r="K9" i="1"/>
  <c r="S9" i="1" s="1"/>
  <c r="P9" i="1"/>
  <c r="T9" i="1"/>
  <c r="F10" i="1"/>
  <c r="R10" i="1"/>
  <c r="V10" i="1" s="1"/>
  <c r="B9" i="4" s="1"/>
  <c r="K10" i="1"/>
  <c r="S10" i="1"/>
  <c r="P10" i="1"/>
  <c r="T10" i="1"/>
  <c r="F11" i="1"/>
  <c r="R11" i="1"/>
  <c r="K11" i="1"/>
  <c r="S11" i="1" s="1"/>
  <c r="P11" i="1"/>
  <c r="T11" i="1"/>
  <c r="F12" i="1"/>
  <c r="R12" i="1"/>
  <c r="V12" i="1" s="1"/>
  <c r="B11" i="4" s="1"/>
  <c r="K12" i="1"/>
  <c r="S12" i="1" s="1"/>
  <c r="P12" i="1"/>
  <c r="T12" i="1"/>
  <c r="F13" i="1"/>
  <c r="R13" i="1"/>
  <c r="K13" i="1"/>
  <c r="S13" i="1" s="1"/>
  <c r="P13" i="1"/>
  <c r="T13" i="1"/>
  <c r="F14" i="1"/>
  <c r="R14" i="1"/>
  <c r="V14" i="1" s="1"/>
  <c r="B13" i="4" s="1"/>
  <c r="K14" i="1"/>
  <c r="S14" i="1" s="1"/>
  <c r="P14" i="1"/>
  <c r="T14" i="1"/>
  <c r="F15" i="1"/>
  <c r="R15" i="1"/>
  <c r="K15" i="1"/>
  <c r="S15" i="1" s="1"/>
  <c r="P15" i="1"/>
  <c r="T15" i="1"/>
  <c r="F16" i="1"/>
  <c r="R16" i="1"/>
  <c r="V16" i="1" s="1"/>
  <c r="B15" i="4" s="1"/>
  <c r="K16" i="1"/>
  <c r="S16" i="1" s="1"/>
  <c r="P16" i="1"/>
  <c r="T16" i="1"/>
  <c r="F17" i="1"/>
  <c r="R17" i="1"/>
  <c r="K17" i="1"/>
  <c r="S17" i="1" s="1"/>
  <c r="P17" i="1"/>
  <c r="T17" i="1"/>
  <c r="F18" i="1"/>
  <c r="R18" i="1"/>
  <c r="V18" i="1" s="1"/>
  <c r="B17" i="4" s="1"/>
  <c r="K18" i="1"/>
  <c r="S18" i="1" s="1"/>
  <c r="P18" i="1"/>
  <c r="T18" i="1"/>
  <c r="F5" i="1"/>
  <c r="R5" i="1"/>
  <c r="K5" i="1"/>
  <c r="S5" i="1" s="1"/>
  <c r="S20" i="1" s="1"/>
  <c r="P5" i="1"/>
  <c r="T5" i="1"/>
  <c r="P20" i="3"/>
  <c r="O20" i="3"/>
  <c r="N20" i="3"/>
  <c r="M20" i="3"/>
  <c r="J20" i="3"/>
  <c r="I20" i="3"/>
  <c r="H20" i="3"/>
  <c r="F20" i="3"/>
  <c r="E20" i="3"/>
  <c r="D20" i="3"/>
  <c r="C20" i="3"/>
  <c r="S20" i="2"/>
  <c r="P20" i="2"/>
  <c r="O20" i="2"/>
  <c r="N20" i="2"/>
  <c r="M20" i="2"/>
  <c r="K20" i="2"/>
  <c r="J20" i="2"/>
  <c r="I20" i="2"/>
  <c r="H20" i="2"/>
  <c r="F20" i="2"/>
  <c r="E20" i="2"/>
  <c r="D20" i="2"/>
  <c r="C20" i="2"/>
  <c r="P20" i="1"/>
  <c r="N20" i="1"/>
  <c r="O20" i="1"/>
  <c r="M20" i="1"/>
  <c r="T20" i="1"/>
  <c r="F20" i="1"/>
  <c r="D20" i="1"/>
  <c r="E20" i="1"/>
  <c r="H20" i="1"/>
  <c r="I20" i="1"/>
  <c r="J20" i="1"/>
  <c r="K20" i="1"/>
  <c r="C20" i="1"/>
  <c r="R20" i="3" l="1"/>
  <c r="V5" i="3"/>
  <c r="V17" i="1"/>
  <c r="B16" i="4" s="1"/>
  <c r="V13" i="1"/>
  <c r="B12" i="4" s="1"/>
  <c r="V16" i="3"/>
  <c r="D15" i="4" s="1"/>
  <c r="V12" i="3"/>
  <c r="D11" i="4" s="1"/>
  <c r="V8" i="3"/>
  <c r="D7" i="4" s="1"/>
  <c r="F7" i="4" s="1"/>
  <c r="C4" i="4"/>
  <c r="C19" i="4" s="1"/>
  <c r="V20" i="2"/>
  <c r="T20" i="3"/>
  <c r="V17" i="3"/>
  <c r="D16" i="4" s="1"/>
  <c r="V13" i="3"/>
  <c r="D12" i="4" s="1"/>
  <c r="V9" i="3"/>
  <c r="D8" i="4" s="1"/>
  <c r="F8" i="4" s="1"/>
  <c r="F15" i="4"/>
  <c r="F11" i="4"/>
  <c r="V5" i="1"/>
  <c r="V15" i="1"/>
  <c r="B14" i="4" s="1"/>
  <c r="F14" i="4" s="1"/>
  <c r="V11" i="1"/>
  <c r="B10" i="4" s="1"/>
  <c r="F10" i="4" s="1"/>
  <c r="S20" i="3"/>
  <c r="V18" i="3"/>
  <c r="D17" i="4" s="1"/>
  <c r="F17" i="4" s="1"/>
  <c r="V14" i="3"/>
  <c r="D13" i="4" s="1"/>
  <c r="F13" i="4" s="1"/>
  <c r="V10" i="3"/>
  <c r="D9" i="4" s="1"/>
  <c r="F9" i="4" s="1"/>
  <c r="V6" i="3"/>
  <c r="D5" i="4" s="1"/>
  <c r="F5" i="4" s="1"/>
  <c r="K20" i="3"/>
  <c r="R20" i="1"/>
  <c r="R20" i="2"/>
  <c r="F12" i="4" l="1"/>
  <c r="D4" i="4"/>
  <c r="D19" i="4" s="1"/>
  <c r="V20" i="3"/>
  <c r="F16" i="4"/>
  <c r="B4" i="4"/>
  <c r="V20" i="1"/>
  <c r="B19" i="4" l="1"/>
  <c r="F4" i="4"/>
  <c r="F19" i="4" s="1"/>
</calcChain>
</file>

<file path=xl/sharedStrings.xml><?xml version="1.0" encoding="utf-8"?>
<sst xmlns="http://schemas.openxmlformats.org/spreadsheetml/2006/main" count="130" uniqueCount="35">
  <si>
    <t>CURSO</t>
  </si>
  <si>
    <t>PRUEBAS ESCRITAS</t>
  </si>
  <si>
    <t xml:space="preserve">TRABAJOS </t>
  </si>
  <si>
    <t>ACTITUD / VALORES</t>
  </si>
  <si>
    <t>TRABAJO</t>
  </si>
  <si>
    <t>EVALUACIÓN</t>
  </si>
  <si>
    <t>Nombre</t>
  </si>
  <si>
    <t>Tema 1</t>
  </si>
  <si>
    <t>Tema 2</t>
  </si>
  <si>
    <t>Tema 3</t>
  </si>
  <si>
    <t>MEDIA</t>
  </si>
  <si>
    <t>Trabajo 1</t>
  </si>
  <si>
    <t>Trabajo 2</t>
  </si>
  <si>
    <t>Trabajo 3</t>
  </si>
  <si>
    <t>Valor 1</t>
  </si>
  <si>
    <t>Valor 2</t>
  </si>
  <si>
    <t>Valor 3</t>
  </si>
  <si>
    <t>Alumno 1</t>
  </si>
  <si>
    <t>Alumno 2</t>
  </si>
  <si>
    <t>Alumno 3</t>
  </si>
  <si>
    <t>Alumno 4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</si>
  <si>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</si>
  <si>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</si>
  <si>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</si>
  <si>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</si>
  <si>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</si>
  <si>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</si>
  <si>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</si>
  <si>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</si>
  <si>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</si>
  <si>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14</t>
  </si>
  <si>
    <t>FINAL</t>
  </si>
  <si>
    <t>1ª EVA</t>
  </si>
  <si>
    <t>2ª EVA</t>
  </si>
  <si>
    <t>3ª 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</si>
</sst>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4F6128"/>
      <name val="Calibri"/>
      <family val="2"/>
      <scheme val="minor"/>
    </font>
    <font>
      <b/>
      <sz val="8"/>
      <color rgb="FF632423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rgb="FF984806"/>
      <name val="Calibri"/>
      <family val="2"/>
      <scheme val="minor"/>
    </font>
    <font>
      <b/>
      <sz val="8"/>
      <color rgb="FF20586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EF3"/>
      </patternFill>
    </fill>
    <fill>
      <patternFill patternType="solid">
        <fgColor rgb="FFEBF1DD"/>
      </patternFill>
    </fill>
    <fill>
      <patternFill patternType="solid">
        <fgColor rgb="FFF2DCDB"/>
      </patternFill>
    </fill>
    <fill>
      <patternFill patternType="solid">
        <fgColor rgb="FFFFC000"/>
      </patternFill>
    </fill>
    <fill>
      <patternFill patternType="solid">
        <fgColor rgb="FF7F7F7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6" borderId="5" xfId="0" applyFill="1" applyBorder="1"/>
    <xf numFmtId="0" fontId="0" fillId="6" borderId="7" xfId="0" applyFill="1" applyBorder="1"/>
    <xf numFmtId="0" fontId="1" fillId="6" borderId="8" xfId="0" applyFont="1" applyFill="1" applyBorder="1"/>
    <xf numFmtId="0" fontId="1" fillId="6" borderId="9" xfId="0" applyFont="1" applyFill="1" applyBorder="1"/>
    <xf numFmtId="0" fontId="1" fillId="6" borderId="10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/>
    <xf numFmtId="0" fontId="0" fillId="6" borderId="11" xfId="0" applyFill="1" applyBorder="1"/>
    <xf numFmtId="0" fontId="0" fillId="6" borderId="13" xfId="0" applyFill="1" applyBorder="1"/>
    <xf numFmtId="0" fontId="2" fillId="5" borderId="5" xfId="0" applyFont="1" applyFill="1" applyBorder="1"/>
    <xf numFmtId="0" fontId="2" fillId="6" borderId="7" xfId="0" applyFont="1" applyFill="1" applyBorder="1" applyAlignment="1">
      <alignment horizontal="center"/>
    </xf>
    <xf numFmtId="0" fontId="3" fillId="0" borderId="0" xfId="0" applyFont="1"/>
    <xf numFmtId="0" fontId="2" fillId="5" borderId="10" xfId="0" applyFont="1" applyFill="1" applyBorder="1"/>
    <xf numFmtId="0" fontId="2" fillId="3" borderId="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3" fillId="6" borderId="10" xfId="0" applyFont="1" applyFill="1" applyBorder="1"/>
    <xf numFmtId="0" fontId="3" fillId="6" borderId="1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5" borderId="10" xfId="0" applyFont="1" applyFill="1" applyBorder="1"/>
    <xf numFmtId="2" fontId="3" fillId="3" borderId="1" xfId="0" applyNumberFormat="1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0" fontId="3" fillId="6" borderId="8" xfId="0" applyFont="1" applyFill="1" applyBorder="1"/>
    <xf numFmtId="0" fontId="3" fillId="6" borderId="0" xfId="0" applyFont="1" applyFill="1" applyBorder="1"/>
    <xf numFmtId="0" fontId="4" fillId="6" borderId="0" xfId="0" applyFont="1" applyFill="1" applyBorder="1"/>
    <xf numFmtId="0" fontId="3" fillId="6" borderId="9" xfId="0" applyFont="1" applyFill="1" applyBorder="1"/>
    <xf numFmtId="0" fontId="3" fillId="6" borderId="11" xfId="0" applyFont="1" applyFill="1" applyBorder="1"/>
    <xf numFmtId="0" fontId="3" fillId="6" borderId="12" xfId="0" applyFont="1" applyFill="1" applyBorder="1"/>
    <xf numFmtId="0" fontId="3" fillId="6" borderId="13" xfId="0" applyFont="1" applyFill="1" applyBorder="1"/>
    <xf numFmtId="0" fontId="3" fillId="6" borderId="6" xfId="0" applyFont="1" applyFill="1" applyBorder="1"/>
    <xf numFmtId="0" fontId="2" fillId="6" borderId="6" xfId="0" applyFont="1" applyFill="1" applyBorder="1"/>
    <xf numFmtId="0" fontId="3" fillId="6" borderId="7" xfId="0" applyFont="1" applyFill="1" applyBorder="1"/>
    <xf numFmtId="0" fontId="2" fillId="5" borderId="0" xfId="0" applyFont="1" applyFill="1" applyBorder="1"/>
    <xf numFmtId="0" fontId="2" fillId="6" borderId="0" xfId="0" applyFont="1" applyFill="1" applyBorder="1"/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7" fillId="5" borderId="1" xfId="0" applyFont="1" applyFill="1" applyBorder="1"/>
    <xf numFmtId="0" fontId="2" fillId="6" borderId="9" xfId="0" applyFont="1" applyFill="1" applyBorder="1"/>
    <xf numFmtId="0" fontId="2" fillId="5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9" fontId="4" fillId="3" borderId="1" xfId="0" applyNumberFormat="1" applyFont="1" applyFill="1" applyBorder="1" applyAlignment="1">
      <alignment horizontal="center"/>
    </xf>
    <xf numFmtId="9" fontId="5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9" fontId="4" fillId="6" borderId="1" xfId="0" applyNumberFormat="1" applyFont="1" applyFill="1" applyBorder="1" applyAlignment="1">
      <alignment horizontal="center"/>
    </xf>
    <xf numFmtId="9" fontId="5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5" borderId="1" xfId="0" applyFont="1" applyFill="1" applyBorder="1"/>
    <xf numFmtId="2" fontId="3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0" fontId="5" fillId="6" borderId="0" xfId="0" applyFont="1" applyFill="1" applyBorder="1"/>
    <xf numFmtId="0" fontId="8" fillId="6" borderId="0" xfId="0" applyFont="1" applyFill="1" applyBorder="1"/>
    <xf numFmtId="0" fontId="4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0" fontId="7" fillId="6" borderId="0" xfId="0" applyFont="1" applyFill="1" applyBorder="1"/>
    <xf numFmtId="0" fontId="6" fillId="6" borderId="12" xfId="0" applyFont="1" applyFill="1" applyBorder="1"/>
    <xf numFmtId="0" fontId="2" fillId="6" borderId="12" xfId="0" applyFont="1" applyFill="1" applyBorder="1"/>
    <xf numFmtId="0" fontId="5" fillId="6" borderId="12" xfId="0" applyFont="1" applyFill="1" applyBorder="1"/>
    <xf numFmtId="0" fontId="3" fillId="0" borderId="0" xfId="0" applyFont="1" applyBorder="1"/>
    <xf numFmtId="0" fontId="2" fillId="0" borderId="0" xfId="0" applyFont="1"/>
    <xf numFmtId="0" fontId="2" fillId="6" borderId="6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6" fillId="2" borderId="1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"/>
  <sheetViews>
    <sheetView workbookViewId="0">
      <selection activeCell="H26" sqref="H26"/>
    </sheetView>
  </sheetViews>
  <sheetFormatPr baseColWidth="10" defaultColWidth="11.42578125" defaultRowHeight="15" x14ac:dyDescent="0.25"/>
  <cols>
    <col min="1" max="1" width="0.42578125" customWidth="1"/>
    <col min="2" max="2" width="8" style="12" customWidth="1"/>
    <col min="3" max="6" width="5" style="12" customWidth="1"/>
    <col min="7" max="7" width="0.7109375" style="74" customWidth="1"/>
    <col min="8" max="11" width="6.28515625" style="12" customWidth="1"/>
    <col min="12" max="12" width="0.5703125" style="12" customWidth="1"/>
    <col min="13" max="16" width="5.5703125" style="12" customWidth="1"/>
    <col min="17" max="17" width="0.7109375" style="12" customWidth="1"/>
    <col min="18" max="20" width="6.85546875" style="75" customWidth="1"/>
    <col min="21" max="21" width="0.85546875" style="75" customWidth="1"/>
    <col min="22" max="22" width="9.28515625" style="80" customWidth="1"/>
    <col min="23" max="23" width="0.85546875" style="12" customWidth="1"/>
    <col min="24" max="24" width="11.42578125" style="12"/>
  </cols>
  <sheetData>
    <row r="1" spans="1:23" ht="3.75" customHeight="1" x14ac:dyDescent="0.25">
      <c r="A1" s="1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36"/>
      <c r="T1" s="36"/>
      <c r="U1" s="36"/>
      <c r="V1" s="76"/>
      <c r="W1" s="37"/>
    </row>
    <row r="2" spans="1:23" ht="22.5" customHeight="1" x14ac:dyDescent="0.25">
      <c r="A2" s="3"/>
      <c r="B2" s="38" t="s">
        <v>0</v>
      </c>
      <c r="C2" s="82" t="s">
        <v>1</v>
      </c>
      <c r="D2" s="83"/>
      <c r="E2" s="83"/>
      <c r="F2" s="84"/>
      <c r="G2" s="15"/>
      <c r="H2" s="85" t="s">
        <v>2</v>
      </c>
      <c r="I2" s="85"/>
      <c r="J2" s="85"/>
      <c r="K2" s="85"/>
      <c r="L2" s="15"/>
      <c r="M2" s="86" t="s">
        <v>3</v>
      </c>
      <c r="N2" s="86"/>
      <c r="O2" s="86"/>
      <c r="P2" s="86"/>
      <c r="Q2" s="39"/>
      <c r="R2" s="40" t="s">
        <v>1</v>
      </c>
      <c r="S2" s="41" t="s">
        <v>4</v>
      </c>
      <c r="T2" s="81" t="s">
        <v>3</v>
      </c>
      <c r="U2" s="39"/>
      <c r="V2" s="51" t="s">
        <v>5</v>
      </c>
      <c r="W2" s="44"/>
    </row>
    <row r="3" spans="1:23" x14ac:dyDescent="0.25">
      <c r="A3" s="5"/>
      <c r="B3" s="45" t="s">
        <v>6</v>
      </c>
      <c r="C3" s="14" t="s">
        <v>7</v>
      </c>
      <c r="D3" s="14" t="s">
        <v>8</v>
      </c>
      <c r="E3" s="14" t="s">
        <v>9</v>
      </c>
      <c r="F3" s="16" t="s">
        <v>10</v>
      </c>
      <c r="G3" s="15"/>
      <c r="H3" s="46" t="s">
        <v>11</v>
      </c>
      <c r="I3" s="46" t="s">
        <v>12</v>
      </c>
      <c r="J3" s="46" t="s">
        <v>13</v>
      </c>
      <c r="K3" s="41" t="s">
        <v>10</v>
      </c>
      <c r="L3" s="15"/>
      <c r="M3" s="47" t="s">
        <v>14</v>
      </c>
      <c r="N3" s="47" t="s">
        <v>15</v>
      </c>
      <c r="O3" s="47" t="s">
        <v>16</v>
      </c>
      <c r="P3" s="48" t="s">
        <v>10</v>
      </c>
      <c r="Q3" s="15"/>
      <c r="R3" s="49">
        <v>0.5</v>
      </c>
      <c r="S3" s="50">
        <v>0.3</v>
      </c>
      <c r="T3" s="42">
        <v>0.2</v>
      </c>
      <c r="U3" s="15"/>
      <c r="V3" s="51"/>
      <c r="W3" s="17"/>
    </row>
    <row r="4" spans="1:23" ht="2.25" customHeight="1" x14ac:dyDescent="0.25">
      <c r="A4" s="5"/>
      <c r="B4" s="52"/>
      <c r="C4" s="19"/>
      <c r="D4" s="19"/>
      <c r="E4" s="19"/>
      <c r="F4" s="21"/>
      <c r="G4" s="20"/>
      <c r="H4" s="19"/>
      <c r="I4" s="19"/>
      <c r="J4" s="19"/>
      <c r="K4" s="53"/>
      <c r="L4" s="20"/>
      <c r="M4" s="19"/>
      <c r="N4" s="19"/>
      <c r="O4" s="19"/>
      <c r="P4" s="54"/>
      <c r="Q4" s="20"/>
      <c r="R4" s="55"/>
      <c r="S4" s="56"/>
      <c r="T4" s="57"/>
      <c r="U4" s="15"/>
      <c r="V4" s="58"/>
      <c r="W4" s="17"/>
    </row>
    <row r="5" spans="1:23" ht="11.25" customHeight="1" x14ac:dyDescent="0.25">
      <c r="A5" s="7"/>
      <c r="B5" s="59" t="s">
        <v>17</v>
      </c>
      <c r="C5" s="24">
        <v>5.6</v>
      </c>
      <c r="D5" s="24">
        <v>6.85</v>
      </c>
      <c r="E5" s="24">
        <v>8.6</v>
      </c>
      <c r="F5" s="26">
        <f>AVERAGE(C5:E5)</f>
        <v>7.0166666666666657</v>
      </c>
      <c r="G5" s="25"/>
      <c r="H5" s="60">
        <v>5.65</v>
      </c>
      <c r="I5" s="60">
        <v>8.5</v>
      </c>
      <c r="J5" s="60">
        <v>6.8</v>
      </c>
      <c r="K5" s="61">
        <f>AVERAGE(H5:J5)</f>
        <v>6.9833333333333334</v>
      </c>
      <c r="L5" s="25"/>
      <c r="M5" s="62">
        <v>5</v>
      </c>
      <c r="N5" s="62">
        <v>6</v>
      </c>
      <c r="O5" s="62">
        <v>8</v>
      </c>
      <c r="P5" s="63">
        <f>AVERAGE(M5:O5)</f>
        <v>6.333333333333333</v>
      </c>
      <c r="Q5" s="25"/>
      <c r="R5" s="26">
        <f>F5*$R$3</f>
        <v>3.5083333333333329</v>
      </c>
      <c r="S5" s="61">
        <f>K5*$S$3</f>
        <v>2.0949999999999998</v>
      </c>
      <c r="T5" s="42">
        <f>P5*$T$3</f>
        <v>1.2666666666666666</v>
      </c>
      <c r="U5" s="39"/>
      <c r="V5" s="64">
        <f>R5+S5+T5</f>
        <v>6.8699999999999992</v>
      </c>
      <c r="W5" s="44"/>
    </row>
    <row r="6" spans="1:23" ht="11.25" customHeight="1" x14ac:dyDescent="0.25">
      <c r="A6" s="7"/>
      <c r="B6" s="59" t="s">
        <v>18</v>
      </c>
      <c r="C6" s="24">
        <v>9.4499999999999993</v>
      </c>
      <c r="D6" s="24">
        <v>8.1999999999999993</v>
      </c>
      <c r="E6" s="24">
        <v>4.8</v>
      </c>
      <c r="F6" s="26">
        <f t="shared" ref="F6:F18" si="0">AVERAGE(C6:E6)</f>
        <v>7.4833333333333334</v>
      </c>
      <c r="G6" s="25"/>
      <c r="H6" s="60">
        <v>6.85</v>
      </c>
      <c r="I6" s="60">
        <v>6.55</v>
      </c>
      <c r="J6" s="60">
        <v>8.5</v>
      </c>
      <c r="K6" s="61">
        <f t="shared" ref="K6:K18" si="1">AVERAGE(H6:J6)</f>
        <v>7.3</v>
      </c>
      <c r="L6" s="25"/>
      <c r="M6" s="62">
        <v>8</v>
      </c>
      <c r="N6" s="62">
        <v>5</v>
      </c>
      <c r="O6" s="62">
        <v>8</v>
      </c>
      <c r="P6" s="63">
        <f t="shared" ref="P6:P18" si="2">AVERAGE(M6:O6)</f>
        <v>7</v>
      </c>
      <c r="Q6" s="25"/>
      <c r="R6" s="26">
        <f t="shared" ref="R6:R18" si="3">F6*$R$3</f>
        <v>3.7416666666666667</v>
      </c>
      <c r="S6" s="61">
        <f t="shared" ref="S6:S18" si="4">K6*$S$3</f>
        <v>2.19</v>
      </c>
      <c r="T6" s="42">
        <f t="shared" ref="T6:T18" si="5">P6*$T$3</f>
        <v>1.4000000000000001</v>
      </c>
      <c r="U6" s="39"/>
      <c r="V6" s="64">
        <f t="shared" ref="V6:V18" si="6">R6+S6+T6</f>
        <v>7.331666666666667</v>
      </c>
      <c r="W6" s="44"/>
    </row>
    <row r="7" spans="1:23" ht="11.25" customHeight="1" x14ac:dyDescent="0.25">
      <c r="A7" s="7"/>
      <c r="B7" s="59" t="s">
        <v>19</v>
      </c>
      <c r="C7" s="24">
        <v>8.6999999999999993</v>
      </c>
      <c r="D7" s="24">
        <v>6.4</v>
      </c>
      <c r="E7" s="24">
        <v>6.85</v>
      </c>
      <c r="F7" s="26">
        <f t="shared" si="0"/>
        <v>7.3166666666666664</v>
      </c>
      <c r="G7" s="25"/>
      <c r="H7" s="60">
        <v>7.5</v>
      </c>
      <c r="I7" s="60">
        <v>3.55</v>
      </c>
      <c r="J7" s="60">
        <v>6.5</v>
      </c>
      <c r="K7" s="61">
        <f t="shared" si="1"/>
        <v>5.8500000000000005</v>
      </c>
      <c r="L7" s="25"/>
      <c r="M7" s="62">
        <v>6</v>
      </c>
      <c r="N7" s="62">
        <v>6</v>
      </c>
      <c r="O7" s="62">
        <v>4</v>
      </c>
      <c r="P7" s="63">
        <f t="shared" si="2"/>
        <v>5.333333333333333</v>
      </c>
      <c r="Q7" s="25"/>
      <c r="R7" s="26">
        <f t="shared" si="3"/>
        <v>3.6583333333333332</v>
      </c>
      <c r="S7" s="61">
        <f t="shared" si="4"/>
        <v>1.7550000000000001</v>
      </c>
      <c r="T7" s="42">
        <f t="shared" si="5"/>
        <v>1.0666666666666667</v>
      </c>
      <c r="U7" s="39"/>
      <c r="V7" s="64">
        <f t="shared" si="6"/>
        <v>6.4799999999999995</v>
      </c>
      <c r="W7" s="44"/>
    </row>
    <row r="8" spans="1:23" ht="11.25" customHeight="1" x14ac:dyDescent="0.25">
      <c r="A8" s="7"/>
      <c r="B8" s="59" t="s">
        <v>20</v>
      </c>
      <c r="C8" s="24">
        <v>5.6</v>
      </c>
      <c r="D8" s="24">
        <v>9.25</v>
      </c>
      <c r="E8" s="24">
        <v>4.8</v>
      </c>
      <c r="F8" s="26">
        <f t="shared" si="0"/>
        <v>6.55</v>
      </c>
      <c r="G8" s="25"/>
      <c r="H8" s="60">
        <v>3.95</v>
      </c>
      <c r="I8" s="60">
        <v>6.85</v>
      </c>
      <c r="J8" s="60">
        <v>9.85</v>
      </c>
      <c r="K8" s="61">
        <f t="shared" si="1"/>
        <v>6.8833333333333329</v>
      </c>
      <c r="L8" s="25"/>
      <c r="M8" s="62">
        <v>5</v>
      </c>
      <c r="N8" s="62">
        <v>8</v>
      </c>
      <c r="O8" s="62">
        <v>6</v>
      </c>
      <c r="P8" s="63">
        <f t="shared" si="2"/>
        <v>6.333333333333333</v>
      </c>
      <c r="Q8" s="25"/>
      <c r="R8" s="26">
        <f t="shared" si="3"/>
        <v>3.2749999999999999</v>
      </c>
      <c r="S8" s="61">
        <f t="shared" si="4"/>
        <v>2.0649999999999999</v>
      </c>
      <c r="T8" s="42">
        <f t="shared" si="5"/>
        <v>1.2666666666666666</v>
      </c>
      <c r="U8" s="39"/>
      <c r="V8" s="64">
        <f t="shared" si="6"/>
        <v>6.6066666666666665</v>
      </c>
      <c r="W8" s="44"/>
    </row>
    <row r="9" spans="1:23" ht="11.25" customHeight="1" x14ac:dyDescent="0.25">
      <c r="A9" s="7"/>
      <c r="B9" s="59" t="s">
        <v>21</v>
      </c>
      <c r="C9" s="24">
        <v>6.75</v>
      </c>
      <c r="D9" s="24">
        <v>5.0999999999999996</v>
      </c>
      <c r="E9" s="24">
        <v>6.5</v>
      </c>
      <c r="F9" s="26">
        <f t="shared" si="0"/>
        <v>6.1166666666666671</v>
      </c>
      <c r="G9" s="25"/>
      <c r="H9" s="60">
        <v>8.25</v>
      </c>
      <c r="I9" s="60">
        <v>9.5</v>
      </c>
      <c r="J9" s="60">
        <v>8.75</v>
      </c>
      <c r="K9" s="61">
        <f t="shared" si="1"/>
        <v>8.8333333333333339</v>
      </c>
      <c r="L9" s="25"/>
      <c r="M9" s="62">
        <v>4</v>
      </c>
      <c r="N9" s="62">
        <v>9</v>
      </c>
      <c r="O9" s="62">
        <v>5</v>
      </c>
      <c r="P9" s="63">
        <f t="shared" si="2"/>
        <v>6</v>
      </c>
      <c r="Q9" s="25"/>
      <c r="R9" s="26">
        <f t="shared" si="3"/>
        <v>3.0583333333333336</v>
      </c>
      <c r="S9" s="61">
        <f t="shared" si="4"/>
        <v>2.65</v>
      </c>
      <c r="T9" s="42">
        <f t="shared" si="5"/>
        <v>1.2000000000000002</v>
      </c>
      <c r="U9" s="39"/>
      <c r="V9" s="64">
        <f t="shared" si="6"/>
        <v>6.9083333333333341</v>
      </c>
      <c r="W9" s="44"/>
    </row>
    <row r="10" spans="1:23" ht="11.25" customHeight="1" x14ac:dyDescent="0.25">
      <c r="A10" s="7"/>
      <c r="B10" s="59" t="s">
        <v>22</v>
      </c>
      <c r="C10" s="24">
        <v>5.8</v>
      </c>
      <c r="D10" s="24">
        <v>4.5999999999999996</v>
      </c>
      <c r="E10" s="24">
        <v>8.25</v>
      </c>
      <c r="F10" s="26">
        <f t="shared" si="0"/>
        <v>6.2166666666666659</v>
      </c>
      <c r="G10" s="25"/>
      <c r="H10" s="60">
        <v>6.95</v>
      </c>
      <c r="I10" s="60">
        <v>9.85</v>
      </c>
      <c r="J10" s="60">
        <v>6.55</v>
      </c>
      <c r="K10" s="61">
        <f t="shared" si="1"/>
        <v>7.7833333333333341</v>
      </c>
      <c r="L10" s="25"/>
      <c r="M10" s="62">
        <v>9</v>
      </c>
      <c r="N10" s="62">
        <v>7</v>
      </c>
      <c r="O10" s="62">
        <v>9</v>
      </c>
      <c r="P10" s="63">
        <f t="shared" si="2"/>
        <v>8.3333333333333339</v>
      </c>
      <c r="Q10" s="25"/>
      <c r="R10" s="26">
        <f t="shared" si="3"/>
        <v>3.1083333333333329</v>
      </c>
      <c r="S10" s="61">
        <f t="shared" si="4"/>
        <v>2.335</v>
      </c>
      <c r="T10" s="42">
        <f t="shared" si="5"/>
        <v>1.666666666666667</v>
      </c>
      <c r="U10" s="39"/>
      <c r="V10" s="64">
        <f t="shared" si="6"/>
        <v>7.11</v>
      </c>
      <c r="W10" s="44"/>
    </row>
    <row r="11" spans="1:23" ht="11.25" customHeight="1" x14ac:dyDescent="0.25">
      <c r="A11" s="7"/>
      <c r="B11" s="59" t="s">
        <v>23</v>
      </c>
      <c r="C11" s="24">
        <v>8.9</v>
      </c>
      <c r="D11" s="24">
        <v>7.55</v>
      </c>
      <c r="E11" s="24">
        <v>6.3</v>
      </c>
      <c r="F11" s="26">
        <f t="shared" si="0"/>
        <v>7.583333333333333</v>
      </c>
      <c r="G11" s="25"/>
      <c r="H11" s="60">
        <v>3.75</v>
      </c>
      <c r="I11" s="60">
        <v>7.55</v>
      </c>
      <c r="J11" s="60">
        <v>7.55</v>
      </c>
      <c r="K11" s="61">
        <f t="shared" si="1"/>
        <v>6.2833333333333341</v>
      </c>
      <c r="L11" s="25"/>
      <c r="M11" s="62">
        <v>5</v>
      </c>
      <c r="N11" s="62">
        <v>6</v>
      </c>
      <c r="O11" s="62">
        <v>7</v>
      </c>
      <c r="P11" s="63">
        <f t="shared" si="2"/>
        <v>6</v>
      </c>
      <c r="Q11" s="25"/>
      <c r="R11" s="26">
        <f t="shared" si="3"/>
        <v>3.7916666666666665</v>
      </c>
      <c r="S11" s="61">
        <f t="shared" si="4"/>
        <v>1.8850000000000002</v>
      </c>
      <c r="T11" s="42">
        <f t="shared" si="5"/>
        <v>1.2000000000000002</v>
      </c>
      <c r="U11" s="39"/>
      <c r="V11" s="64">
        <f t="shared" si="6"/>
        <v>6.8766666666666669</v>
      </c>
      <c r="W11" s="44"/>
    </row>
    <row r="12" spans="1:23" ht="11.25" customHeight="1" x14ac:dyDescent="0.25">
      <c r="A12" s="7"/>
      <c r="B12" s="59" t="s">
        <v>24</v>
      </c>
      <c r="C12" s="24">
        <v>7.6</v>
      </c>
      <c r="D12" s="24">
        <v>6.8</v>
      </c>
      <c r="E12" s="24">
        <v>5.9</v>
      </c>
      <c r="F12" s="26">
        <f t="shared" si="0"/>
        <v>6.7666666666666657</v>
      </c>
      <c r="G12" s="25"/>
      <c r="H12" s="60">
        <v>4.95</v>
      </c>
      <c r="I12" s="60">
        <v>8.5500000000000007</v>
      </c>
      <c r="J12" s="60">
        <v>6.95</v>
      </c>
      <c r="K12" s="61">
        <f t="shared" si="1"/>
        <v>6.8166666666666664</v>
      </c>
      <c r="L12" s="25"/>
      <c r="M12" s="62">
        <v>9</v>
      </c>
      <c r="N12" s="62">
        <v>6</v>
      </c>
      <c r="O12" s="62">
        <v>7</v>
      </c>
      <c r="P12" s="63">
        <f t="shared" si="2"/>
        <v>7.333333333333333</v>
      </c>
      <c r="Q12" s="25"/>
      <c r="R12" s="26">
        <f t="shared" si="3"/>
        <v>3.3833333333333329</v>
      </c>
      <c r="S12" s="61">
        <f t="shared" si="4"/>
        <v>2.0449999999999999</v>
      </c>
      <c r="T12" s="42">
        <f t="shared" si="5"/>
        <v>1.4666666666666668</v>
      </c>
      <c r="U12" s="39"/>
      <c r="V12" s="64">
        <f t="shared" si="6"/>
        <v>6.8949999999999996</v>
      </c>
      <c r="W12" s="44"/>
    </row>
    <row r="13" spans="1:23" ht="11.25" customHeight="1" x14ac:dyDescent="0.25">
      <c r="A13" s="7"/>
      <c r="B13" s="59" t="s">
        <v>25</v>
      </c>
      <c r="C13" s="24">
        <v>8.65</v>
      </c>
      <c r="D13" s="24">
        <v>5.7</v>
      </c>
      <c r="E13" s="24">
        <v>4.6500000000000004</v>
      </c>
      <c r="F13" s="26">
        <f t="shared" si="0"/>
        <v>6.333333333333333</v>
      </c>
      <c r="G13" s="25"/>
      <c r="H13" s="60">
        <v>6.5</v>
      </c>
      <c r="I13" s="60">
        <v>4.75</v>
      </c>
      <c r="J13" s="60">
        <v>8.5500000000000007</v>
      </c>
      <c r="K13" s="61">
        <f t="shared" si="1"/>
        <v>6.6000000000000005</v>
      </c>
      <c r="L13" s="25"/>
      <c r="M13" s="62">
        <v>6</v>
      </c>
      <c r="N13" s="62">
        <v>8</v>
      </c>
      <c r="O13" s="62">
        <v>4</v>
      </c>
      <c r="P13" s="63">
        <f t="shared" si="2"/>
        <v>6</v>
      </c>
      <c r="Q13" s="25"/>
      <c r="R13" s="26">
        <f t="shared" si="3"/>
        <v>3.1666666666666665</v>
      </c>
      <c r="S13" s="61">
        <f t="shared" si="4"/>
        <v>1.98</v>
      </c>
      <c r="T13" s="42">
        <f t="shared" si="5"/>
        <v>1.2000000000000002</v>
      </c>
      <c r="U13" s="39"/>
      <c r="V13" s="64">
        <f t="shared" si="6"/>
        <v>6.3466666666666667</v>
      </c>
      <c r="W13" s="44"/>
    </row>
    <row r="14" spans="1:23" ht="11.25" customHeight="1" x14ac:dyDescent="0.25">
      <c r="A14" s="7"/>
      <c r="B14" s="59" t="s">
        <v>26</v>
      </c>
      <c r="C14" s="24">
        <v>5.0999999999999996</v>
      </c>
      <c r="D14" s="24">
        <v>3.65</v>
      </c>
      <c r="E14" s="24">
        <v>5.8</v>
      </c>
      <c r="F14" s="26">
        <f t="shared" si="0"/>
        <v>4.8500000000000005</v>
      </c>
      <c r="G14" s="25"/>
      <c r="H14" s="60">
        <v>8.9499999999999993</v>
      </c>
      <c r="I14" s="60">
        <v>8.4</v>
      </c>
      <c r="J14" s="60">
        <v>9.75</v>
      </c>
      <c r="K14" s="61">
        <f t="shared" si="1"/>
        <v>9.0333333333333332</v>
      </c>
      <c r="L14" s="25"/>
      <c r="M14" s="62">
        <v>7</v>
      </c>
      <c r="N14" s="62">
        <v>5</v>
      </c>
      <c r="O14" s="62">
        <v>5</v>
      </c>
      <c r="P14" s="63">
        <f t="shared" si="2"/>
        <v>5.666666666666667</v>
      </c>
      <c r="Q14" s="25"/>
      <c r="R14" s="26">
        <f t="shared" si="3"/>
        <v>2.4250000000000003</v>
      </c>
      <c r="S14" s="61">
        <f t="shared" si="4"/>
        <v>2.71</v>
      </c>
      <c r="T14" s="42">
        <f t="shared" si="5"/>
        <v>1.1333333333333335</v>
      </c>
      <c r="U14" s="39"/>
      <c r="V14" s="64">
        <f t="shared" si="6"/>
        <v>6.2683333333333335</v>
      </c>
      <c r="W14" s="44"/>
    </row>
    <row r="15" spans="1:23" ht="11.25" customHeight="1" x14ac:dyDescent="0.25">
      <c r="A15" s="7"/>
      <c r="B15" s="59" t="s">
        <v>27</v>
      </c>
      <c r="C15" s="24">
        <v>3.5</v>
      </c>
      <c r="D15" s="24">
        <v>6.5</v>
      </c>
      <c r="E15" s="24">
        <v>5.85</v>
      </c>
      <c r="F15" s="26">
        <f t="shared" si="0"/>
        <v>5.2833333333333332</v>
      </c>
      <c r="G15" s="25"/>
      <c r="H15" s="60">
        <v>6.5</v>
      </c>
      <c r="I15" s="60">
        <v>6.75</v>
      </c>
      <c r="J15" s="60">
        <v>6.85</v>
      </c>
      <c r="K15" s="61">
        <f t="shared" si="1"/>
        <v>6.7</v>
      </c>
      <c r="L15" s="25"/>
      <c r="M15" s="62">
        <v>6</v>
      </c>
      <c r="N15" s="62">
        <v>9</v>
      </c>
      <c r="O15" s="62">
        <v>8</v>
      </c>
      <c r="P15" s="63">
        <f t="shared" si="2"/>
        <v>7.666666666666667</v>
      </c>
      <c r="Q15" s="25"/>
      <c r="R15" s="26">
        <f t="shared" si="3"/>
        <v>2.6416666666666666</v>
      </c>
      <c r="S15" s="61">
        <f t="shared" si="4"/>
        <v>2.0099999999999998</v>
      </c>
      <c r="T15" s="42">
        <f t="shared" si="5"/>
        <v>1.5333333333333334</v>
      </c>
      <c r="U15" s="39"/>
      <c r="V15" s="64">
        <f t="shared" si="6"/>
        <v>6.1849999999999996</v>
      </c>
      <c r="W15" s="44"/>
    </row>
    <row r="16" spans="1:23" ht="11.25" customHeight="1" x14ac:dyDescent="0.25">
      <c r="A16" s="7"/>
      <c r="B16" s="59" t="s">
        <v>28</v>
      </c>
      <c r="C16" s="24">
        <v>8.65</v>
      </c>
      <c r="D16" s="24">
        <v>7.9</v>
      </c>
      <c r="E16" s="24">
        <v>6.8</v>
      </c>
      <c r="F16" s="26">
        <f t="shared" si="0"/>
        <v>7.7833333333333341</v>
      </c>
      <c r="G16" s="25"/>
      <c r="H16" s="60">
        <v>7.3</v>
      </c>
      <c r="I16" s="60">
        <v>7.35</v>
      </c>
      <c r="J16" s="60">
        <v>6.75</v>
      </c>
      <c r="K16" s="61">
        <f t="shared" si="1"/>
        <v>7.1333333333333329</v>
      </c>
      <c r="L16" s="25"/>
      <c r="M16" s="62">
        <v>8</v>
      </c>
      <c r="N16" s="62">
        <v>6</v>
      </c>
      <c r="O16" s="62">
        <v>7</v>
      </c>
      <c r="P16" s="63">
        <f t="shared" si="2"/>
        <v>7</v>
      </c>
      <c r="Q16" s="25"/>
      <c r="R16" s="26">
        <f t="shared" si="3"/>
        <v>3.8916666666666671</v>
      </c>
      <c r="S16" s="61">
        <f t="shared" si="4"/>
        <v>2.1399999999999997</v>
      </c>
      <c r="T16" s="42">
        <f t="shared" si="5"/>
        <v>1.4000000000000001</v>
      </c>
      <c r="U16" s="39"/>
      <c r="V16" s="64">
        <f t="shared" si="6"/>
        <v>7.4316666666666666</v>
      </c>
      <c r="W16" s="44"/>
    </row>
    <row r="17" spans="1:23" ht="11.25" customHeight="1" x14ac:dyDescent="0.25">
      <c r="A17" s="7"/>
      <c r="B17" s="59" t="s">
        <v>29</v>
      </c>
      <c r="C17" s="24">
        <v>5.85</v>
      </c>
      <c r="D17" s="24">
        <v>6.8</v>
      </c>
      <c r="E17" s="24">
        <v>7.65</v>
      </c>
      <c r="F17" s="26">
        <f t="shared" si="0"/>
        <v>6.7666666666666657</v>
      </c>
      <c r="G17" s="25"/>
      <c r="H17" s="60">
        <v>5.85</v>
      </c>
      <c r="I17" s="60">
        <v>6.75</v>
      </c>
      <c r="J17" s="60">
        <v>8.5500000000000007</v>
      </c>
      <c r="K17" s="61">
        <f t="shared" si="1"/>
        <v>7.05</v>
      </c>
      <c r="L17" s="25"/>
      <c r="M17" s="62">
        <v>6</v>
      </c>
      <c r="N17" s="62">
        <v>5</v>
      </c>
      <c r="O17" s="62">
        <v>5</v>
      </c>
      <c r="P17" s="63">
        <f t="shared" si="2"/>
        <v>5.333333333333333</v>
      </c>
      <c r="Q17" s="25"/>
      <c r="R17" s="26">
        <f t="shared" si="3"/>
        <v>3.3833333333333329</v>
      </c>
      <c r="S17" s="61">
        <f t="shared" si="4"/>
        <v>2.1149999999999998</v>
      </c>
      <c r="T17" s="42">
        <f t="shared" si="5"/>
        <v>1.0666666666666667</v>
      </c>
      <c r="U17" s="39"/>
      <c r="V17" s="64">
        <f t="shared" si="6"/>
        <v>6.5649999999999995</v>
      </c>
      <c r="W17" s="44"/>
    </row>
    <row r="18" spans="1:23" ht="11.25" customHeight="1" x14ac:dyDescent="0.25">
      <c r="A18" s="7"/>
      <c r="B18" s="59" t="s">
        <v>30</v>
      </c>
      <c r="C18" s="24">
        <v>4.9000000000000004</v>
      </c>
      <c r="D18" s="24">
        <v>6.85</v>
      </c>
      <c r="E18" s="24">
        <v>7.15</v>
      </c>
      <c r="F18" s="26">
        <f t="shared" si="0"/>
        <v>6.3</v>
      </c>
      <c r="G18" s="25"/>
      <c r="H18" s="60">
        <v>8.5</v>
      </c>
      <c r="I18" s="60">
        <v>5.85</v>
      </c>
      <c r="J18" s="60">
        <v>8.5500000000000007</v>
      </c>
      <c r="K18" s="61">
        <f t="shared" si="1"/>
        <v>7.6333333333333329</v>
      </c>
      <c r="L18" s="25"/>
      <c r="M18" s="62">
        <v>6</v>
      </c>
      <c r="N18" s="62">
        <v>3</v>
      </c>
      <c r="O18" s="62">
        <v>9</v>
      </c>
      <c r="P18" s="63">
        <f t="shared" si="2"/>
        <v>6</v>
      </c>
      <c r="Q18" s="25"/>
      <c r="R18" s="26">
        <f t="shared" si="3"/>
        <v>3.15</v>
      </c>
      <c r="S18" s="61">
        <f t="shared" si="4"/>
        <v>2.2899999999999996</v>
      </c>
      <c r="T18" s="42">
        <f t="shared" si="5"/>
        <v>1.2000000000000002</v>
      </c>
      <c r="U18" s="39"/>
      <c r="V18" s="64">
        <f t="shared" si="6"/>
        <v>6.64</v>
      </c>
      <c r="W18" s="44"/>
    </row>
    <row r="19" spans="1:23" ht="3.75" customHeight="1" x14ac:dyDescent="0.25">
      <c r="A19" s="3"/>
      <c r="B19" s="29"/>
      <c r="C19" s="29"/>
      <c r="D19" s="29"/>
      <c r="E19" s="29"/>
      <c r="F19" s="30"/>
      <c r="G19" s="29"/>
      <c r="H19" s="29"/>
      <c r="I19" s="29"/>
      <c r="J19" s="29"/>
      <c r="K19" s="65"/>
      <c r="L19" s="29"/>
      <c r="M19" s="29"/>
      <c r="N19" s="29"/>
      <c r="O19" s="29"/>
      <c r="P19" s="66"/>
      <c r="Q19" s="29"/>
      <c r="R19" s="67"/>
      <c r="S19" s="68"/>
      <c r="T19" s="69"/>
      <c r="U19" s="39"/>
      <c r="V19" s="77"/>
      <c r="W19" s="44"/>
    </row>
    <row r="20" spans="1:23" x14ac:dyDescent="0.25">
      <c r="A20" s="5"/>
      <c r="B20" s="59" t="s">
        <v>10</v>
      </c>
      <c r="C20" s="24">
        <f>AVERAGE(C5:C18)</f>
        <v>6.7892857142857137</v>
      </c>
      <c r="D20" s="24">
        <f t="shared" ref="D20:K20" si="7">AVERAGE(D5:D18)</f>
        <v>6.5821428571428564</v>
      </c>
      <c r="E20" s="24">
        <f t="shared" si="7"/>
        <v>6.4214285714285708</v>
      </c>
      <c r="F20" s="26">
        <f t="shared" si="7"/>
        <v>6.5976190476190473</v>
      </c>
      <c r="G20" s="25"/>
      <c r="H20" s="60">
        <f t="shared" si="7"/>
        <v>6.5321428571428575</v>
      </c>
      <c r="I20" s="60">
        <f t="shared" si="7"/>
        <v>7.1964285714285712</v>
      </c>
      <c r="J20" s="60">
        <f t="shared" si="7"/>
        <v>7.8892857142857133</v>
      </c>
      <c r="K20" s="61">
        <f t="shared" si="7"/>
        <v>7.2059523809523824</v>
      </c>
      <c r="L20" s="25"/>
      <c r="M20" s="62">
        <f>AVERAGE(M5:M18)</f>
        <v>6.4285714285714288</v>
      </c>
      <c r="N20" s="62">
        <f t="shared" ref="N20:O20" si="8">AVERAGE(N5:N18)</f>
        <v>6.3571428571428568</v>
      </c>
      <c r="O20" s="62">
        <f t="shared" si="8"/>
        <v>6.5714285714285712</v>
      </c>
      <c r="P20" s="63">
        <f>AVERAGE(P5:P18)</f>
        <v>6.4523809523809517</v>
      </c>
      <c r="Q20" s="25"/>
      <c r="R20" s="26">
        <f>AVERAGE(R5:R18)</f>
        <v>3.2988095238095236</v>
      </c>
      <c r="S20" s="61">
        <f t="shared" ref="S20:T20" si="9">AVERAGE(S5:S18)</f>
        <v>2.1617857142857142</v>
      </c>
      <c r="T20" s="42">
        <f t="shared" si="9"/>
        <v>1.2904761904761906</v>
      </c>
      <c r="U20" s="15"/>
      <c r="V20" s="64">
        <f>AVERAGE(V5:V18)</f>
        <v>6.7510714285714286</v>
      </c>
      <c r="W20" s="17"/>
    </row>
    <row r="21" spans="1:23" ht="3" customHeight="1" x14ac:dyDescent="0.25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71"/>
      <c r="L21" s="33"/>
      <c r="M21" s="33"/>
      <c r="N21" s="33"/>
      <c r="O21" s="33"/>
      <c r="P21" s="33"/>
      <c r="Q21" s="33"/>
      <c r="R21" s="72"/>
      <c r="S21" s="72"/>
      <c r="T21" s="72"/>
      <c r="U21" s="72"/>
      <c r="V21" s="78"/>
      <c r="W21" s="34"/>
    </row>
    <row r="22" spans="1:23" x14ac:dyDescent="0.25">
      <c r="V22" s="79"/>
    </row>
  </sheetData>
  <mergeCells count="3">
    <mergeCell ref="C2:F2"/>
    <mergeCell ref="H2:K2"/>
    <mergeCell ref="M2:P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selection activeCell="C25" sqref="C25"/>
    </sheetView>
  </sheetViews>
  <sheetFormatPr baseColWidth="10" defaultColWidth="11.42578125" defaultRowHeight="15" x14ac:dyDescent="0.25"/>
  <cols>
    <col min="1" max="1" width="0.7109375" customWidth="1"/>
    <col min="2" max="2" width="8.85546875" style="12" customWidth="1"/>
    <col min="3" max="6" width="6.5703125" style="12" customWidth="1"/>
    <col min="7" max="7" width="1" style="12" customWidth="1"/>
    <col min="8" max="11" width="6.42578125" style="12" customWidth="1"/>
    <col min="12" max="12" width="1" style="12" customWidth="1"/>
    <col min="13" max="16" width="6.28515625" style="12" customWidth="1"/>
    <col min="17" max="17" width="0.7109375" style="12" customWidth="1"/>
    <col min="18" max="20" width="8.140625" style="12" customWidth="1"/>
    <col min="21" max="21" width="1" style="12" customWidth="1"/>
    <col min="22" max="22" width="9.85546875" style="12" customWidth="1"/>
    <col min="23" max="23" width="0.85546875" customWidth="1"/>
  </cols>
  <sheetData>
    <row r="1" spans="1:23" ht="3.75" customHeight="1" x14ac:dyDescent="0.25">
      <c r="A1" s="1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36"/>
      <c r="T1" s="36"/>
      <c r="U1" s="36"/>
      <c r="V1" s="36"/>
      <c r="W1" s="2"/>
    </row>
    <row r="2" spans="1:23" ht="23.25" x14ac:dyDescent="0.25">
      <c r="A2" s="3"/>
      <c r="B2" s="38" t="s">
        <v>0</v>
      </c>
      <c r="C2" s="82" t="s">
        <v>1</v>
      </c>
      <c r="D2" s="83"/>
      <c r="E2" s="83"/>
      <c r="F2" s="84"/>
      <c r="G2" s="15"/>
      <c r="H2" s="85" t="s">
        <v>2</v>
      </c>
      <c r="I2" s="85"/>
      <c r="J2" s="85"/>
      <c r="K2" s="85"/>
      <c r="L2" s="15"/>
      <c r="M2" s="86" t="s">
        <v>3</v>
      </c>
      <c r="N2" s="86"/>
      <c r="O2" s="86"/>
      <c r="P2" s="86"/>
      <c r="Q2" s="39"/>
      <c r="R2" s="40" t="s">
        <v>1</v>
      </c>
      <c r="S2" s="41" t="s">
        <v>4</v>
      </c>
      <c r="T2" s="81" t="s">
        <v>3</v>
      </c>
      <c r="U2" s="39"/>
      <c r="V2" s="43" t="s">
        <v>5</v>
      </c>
      <c r="W2" s="4"/>
    </row>
    <row r="3" spans="1:23" x14ac:dyDescent="0.25">
      <c r="A3" s="5"/>
      <c r="B3" s="45" t="s">
        <v>6</v>
      </c>
      <c r="C3" s="14" t="s">
        <v>7</v>
      </c>
      <c r="D3" s="14" t="s">
        <v>8</v>
      </c>
      <c r="E3" s="14" t="s">
        <v>9</v>
      </c>
      <c r="F3" s="16" t="s">
        <v>10</v>
      </c>
      <c r="G3" s="15"/>
      <c r="H3" s="46" t="s">
        <v>11</v>
      </c>
      <c r="I3" s="46" t="s">
        <v>12</v>
      </c>
      <c r="J3" s="46" t="s">
        <v>13</v>
      </c>
      <c r="K3" s="41" t="s">
        <v>10</v>
      </c>
      <c r="L3" s="15"/>
      <c r="M3" s="47" t="s">
        <v>14</v>
      </c>
      <c r="N3" s="47" t="s">
        <v>15</v>
      </c>
      <c r="O3" s="47" t="s">
        <v>16</v>
      </c>
      <c r="P3" s="48" t="s">
        <v>10</v>
      </c>
      <c r="Q3" s="15"/>
      <c r="R3" s="49">
        <v>0.5</v>
      </c>
      <c r="S3" s="50">
        <v>0.3</v>
      </c>
      <c r="T3" s="42">
        <v>0.2</v>
      </c>
      <c r="U3" s="15"/>
      <c r="V3" s="51"/>
      <c r="W3" s="6"/>
    </row>
    <row r="4" spans="1:23" ht="3" customHeight="1" x14ac:dyDescent="0.25">
      <c r="A4" s="5"/>
      <c r="B4" s="52"/>
      <c r="C4" s="19"/>
      <c r="D4" s="19"/>
      <c r="E4" s="19"/>
      <c r="F4" s="21"/>
      <c r="G4" s="20"/>
      <c r="H4" s="19"/>
      <c r="I4" s="19"/>
      <c r="J4" s="19"/>
      <c r="K4" s="53"/>
      <c r="L4" s="20"/>
      <c r="M4" s="19"/>
      <c r="N4" s="19"/>
      <c r="O4" s="19"/>
      <c r="P4" s="54"/>
      <c r="Q4" s="20"/>
      <c r="R4" s="55"/>
      <c r="S4" s="56"/>
      <c r="T4" s="57"/>
      <c r="U4" s="15"/>
      <c r="V4" s="58"/>
      <c r="W4" s="6"/>
    </row>
    <row r="5" spans="1:23" ht="10.5" customHeight="1" x14ac:dyDescent="0.25">
      <c r="A5" s="7"/>
      <c r="B5" s="59" t="s">
        <v>17</v>
      </c>
      <c r="C5" s="24">
        <v>9.85</v>
      </c>
      <c r="D5" s="24">
        <v>6.85</v>
      </c>
      <c r="E5" s="24">
        <v>8.6</v>
      </c>
      <c r="F5" s="26">
        <f>AVERAGE(C5:E5)</f>
        <v>8.4333333333333318</v>
      </c>
      <c r="G5" s="25"/>
      <c r="H5" s="60">
        <v>6.8</v>
      </c>
      <c r="I5" s="60">
        <v>8.5</v>
      </c>
      <c r="J5" s="60">
        <v>8.6999999999999993</v>
      </c>
      <c r="K5" s="61">
        <f>AVERAGE(H5:J5)</f>
        <v>8</v>
      </c>
      <c r="L5" s="25"/>
      <c r="M5" s="62">
        <v>5</v>
      </c>
      <c r="N5" s="62">
        <v>7.5</v>
      </c>
      <c r="O5" s="62">
        <v>8</v>
      </c>
      <c r="P5" s="63">
        <f>AVERAGE(M5:O5)</f>
        <v>6.833333333333333</v>
      </c>
      <c r="Q5" s="25"/>
      <c r="R5" s="26">
        <f>F5*$R$3</f>
        <v>4.2166666666666659</v>
      </c>
      <c r="S5" s="61">
        <f>K5*$S$3</f>
        <v>2.4</v>
      </c>
      <c r="T5" s="42">
        <f>P5*$T$3</f>
        <v>1.3666666666666667</v>
      </c>
      <c r="U5" s="39"/>
      <c r="V5" s="64">
        <f>R5+S5+T5</f>
        <v>7.9833333333333325</v>
      </c>
      <c r="W5" s="4"/>
    </row>
    <row r="6" spans="1:23" ht="10.5" customHeight="1" x14ac:dyDescent="0.25">
      <c r="A6" s="7"/>
      <c r="B6" s="59" t="s">
        <v>18</v>
      </c>
      <c r="C6" s="24">
        <v>8.75</v>
      </c>
      <c r="D6" s="24">
        <v>8.1999999999999993</v>
      </c>
      <c r="E6" s="24">
        <v>8.6999999999999993</v>
      </c>
      <c r="F6" s="26">
        <f t="shared" ref="F6:F18" si="0">AVERAGE(C6:E6)</f>
        <v>8.5499999999999989</v>
      </c>
      <c r="G6" s="25"/>
      <c r="H6" s="60">
        <v>5.7</v>
      </c>
      <c r="I6" s="60">
        <v>6.55</v>
      </c>
      <c r="J6" s="60">
        <v>5.7</v>
      </c>
      <c r="K6" s="61">
        <f t="shared" ref="K6:K18" si="1">AVERAGE(H6:J6)</f>
        <v>5.9833333333333334</v>
      </c>
      <c r="L6" s="25"/>
      <c r="M6" s="62">
        <v>8</v>
      </c>
      <c r="N6" s="62">
        <v>9</v>
      </c>
      <c r="O6" s="62">
        <v>8</v>
      </c>
      <c r="P6" s="63">
        <f t="shared" ref="P6:P18" si="2">AVERAGE(M6:O6)</f>
        <v>8.3333333333333339</v>
      </c>
      <c r="Q6" s="25"/>
      <c r="R6" s="26">
        <f t="shared" ref="R6:R18" si="3">F6*$R$3</f>
        <v>4.2749999999999995</v>
      </c>
      <c r="S6" s="61">
        <f t="shared" ref="S6:S18" si="4">K6*$S$3</f>
        <v>1.7949999999999999</v>
      </c>
      <c r="T6" s="42">
        <f t="shared" ref="T6:T18" si="5">P6*$T$3</f>
        <v>1.666666666666667</v>
      </c>
      <c r="U6" s="39"/>
      <c r="V6" s="64">
        <f t="shared" ref="V6:V18" si="6">R6+S6+T6</f>
        <v>7.7366666666666664</v>
      </c>
      <c r="W6" s="4"/>
    </row>
    <row r="7" spans="1:23" ht="10.5" customHeight="1" x14ac:dyDescent="0.25">
      <c r="A7" s="7"/>
      <c r="B7" s="59" t="s">
        <v>19</v>
      </c>
      <c r="C7" s="24">
        <v>8.6999999999999993</v>
      </c>
      <c r="D7" s="24">
        <v>6.4</v>
      </c>
      <c r="E7" s="24">
        <v>6.85</v>
      </c>
      <c r="F7" s="26">
        <f t="shared" si="0"/>
        <v>7.3166666666666664</v>
      </c>
      <c r="G7" s="25"/>
      <c r="H7" s="60">
        <v>6.7</v>
      </c>
      <c r="I7" s="60">
        <v>3.55</v>
      </c>
      <c r="J7" s="60">
        <v>6.8</v>
      </c>
      <c r="K7" s="61">
        <f t="shared" si="1"/>
        <v>5.6833333333333336</v>
      </c>
      <c r="L7" s="25"/>
      <c r="M7" s="62">
        <v>6</v>
      </c>
      <c r="N7" s="62">
        <v>6</v>
      </c>
      <c r="O7" s="62">
        <v>9.6999999999999993</v>
      </c>
      <c r="P7" s="63">
        <f t="shared" si="2"/>
        <v>7.2333333333333334</v>
      </c>
      <c r="Q7" s="25"/>
      <c r="R7" s="26">
        <f t="shared" si="3"/>
        <v>3.6583333333333332</v>
      </c>
      <c r="S7" s="61">
        <f t="shared" si="4"/>
        <v>1.7050000000000001</v>
      </c>
      <c r="T7" s="42">
        <f t="shared" si="5"/>
        <v>1.4466666666666668</v>
      </c>
      <c r="U7" s="39"/>
      <c r="V7" s="64">
        <f t="shared" si="6"/>
        <v>6.8100000000000005</v>
      </c>
      <c r="W7" s="4"/>
    </row>
    <row r="8" spans="1:23" ht="10.5" customHeight="1" x14ac:dyDescent="0.25">
      <c r="A8" s="7"/>
      <c r="B8" s="59" t="s">
        <v>20</v>
      </c>
      <c r="C8" s="24">
        <v>5.9</v>
      </c>
      <c r="D8" s="24">
        <v>9.25</v>
      </c>
      <c r="E8" s="24">
        <v>9.5</v>
      </c>
      <c r="F8" s="26">
        <f t="shared" si="0"/>
        <v>8.2166666666666668</v>
      </c>
      <c r="G8" s="25"/>
      <c r="H8" s="60">
        <v>9.4</v>
      </c>
      <c r="I8" s="60">
        <v>6.85</v>
      </c>
      <c r="J8" s="60">
        <v>8</v>
      </c>
      <c r="K8" s="61">
        <f t="shared" si="1"/>
        <v>8.0833333333333339</v>
      </c>
      <c r="L8" s="25"/>
      <c r="M8" s="62">
        <v>5</v>
      </c>
      <c r="N8" s="62">
        <v>8</v>
      </c>
      <c r="O8" s="62">
        <v>4.8</v>
      </c>
      <c r="P8" s="63">
        <f t="shared" si="2"/>
        <v>5.9333333333333336</v>
      </c>
      <c r="Q8" s="25"/>
      <c r="R8" s="26">
        <f t="shared" si="3"/>
        <v>4.1083333333333334</v>
      </c>
      <c r="S8" s="61">
        <f t="shared" si="4"/>
        <v>2.4250000000000003</v>
      </c>
      <c r="T8" s="42">
        <f t="shared" si="5"/>
        <v>1.1866666666666668</v>
      </c>
      <c r="U8" s="39"/>
      <c r="V8" s="64">
        <f t="shared" si="6"/>
        <v>7.72</v>
      </c>
      <c r="W8" s="4"/>
    </row>
    <row r="9" spans="1:23" ht="10.5" customHeight="1" x14ac:dyDescent="0.25">
      <c r="A9" s="7"/>
      <c r="B9" s="59" t="s">
        <v>21</v>
      </c>
      <c r="C9" s="24">
        <v>7.5</v>
      </c>
      <c r="D9" s="24">
        <v>9.5</v>
      </c>
      <c r="E9" s="24">
        <v>6.5</v>
      </c>
      <c r="F9" s="26">
        <f t="shared" si="0"/>
        <v>7.833333333333333</v>
      </c>
      <c r="G9" s="25"/>
      <c r="H9" s="60">
        <v>6.8</v>
      </c>
      <c r="I9" s="60">
        <v>9.5</v>
      </c>
      <c r="J9" s="60">
        <v>4</v>
      </c>
      <c r="K9" s="61">
        <f t="shared" si="1"/>
        <v>6.7666666666666666</v>
      </c>
      <c r="L9" s="25"/>
      <c r="M9" s="62">
        <v>4</v>
      </c>
      <c r="N9" s="62">
        <v>9</v>
      </c>
      <c r="O9" s="62">
        <v>5.8</v>
      </c>
      <c r="P9" s="63">
        <f t="shared" si="2"/>
        <v>6.2666666666666666</v>
      </c>
      <c r="Q9" s="25"/>
      <c r="R9" s="26">
        <f t="shared" si="3"/>
        <v>3.9166666666666665</v>
      </c>
      <c r="S9" s="61">
        <f t="shared" si="4"/>
        <v>2.0299999999999998</v>
      </c>
      <c r="T9" s="42">
        <f t="shared" si="5"/>
        <v>1.2533333333333334</v>
      </c>
      <c r="U9" s="39"/>
      <c r="V9" s="64">
        <f t="shared" si="6"/>
        <v>7.1999999999999993</v>
      </c>
      <c r="W9" s="4"/>
    </row>
    <row r="10" spans="1:23" ht="10.5" customHeight="1" x14ac:dyDescent="0.25">
      <c r="A10" s="7"/>
      <c r="B10" s="59" t="s">
        <v>22</v>
      </c>
      <c r="C10" s="24">
        <v>8.68</v>
      </c>
      <c r="D10" s="24">
        <v>4.5999999999999996</v>
      </c>
      <c r="E10" s="24">
        <v>8.25</v>
      </c>
      <c r="F10" s="26">
        <f t="shared" si="0"/>
        <v>7.1766666666666667</v>
      </c>
      <c r="G10" s="25"/>
      <c r="H10" s="60">
        <v>3.8</v>
      </c>
      <c r="I10" s="60">
        <v>9.85</v>
      </c>
      <c r="J10" s="60">
        <v>5</v>
      </c>
      <c r="K10" s="61">
        <f t="shared" si="1"/>
        <v>6.2166666666666659</v>
      </c>
      <c r="L10" s="25"/>
      <c r="M10" s="62">
        <v>9</v>
      </c>
      <c r="N10" s="62">
        <v>7</v>
      </c>
      <c r="O10" s="62">
        <v>6.7</v>
      </c>
      <c r="P10" s="63">
        <f t="shared" si="2"/>
        <v>7.5666666666666664</v>
      </c>
      <c r="Q10" s="25"/>
      <c r="R10" s="26">
        <f t="shared" si="3"/>
        <v>3.5883333333333334</v>
      </c>
      <c r="S10" s="61">
        <f t="shared" si="4"/>
        <v>1.8649999999999998</v>
      </c>
      <c r="T10" s="42">
        <f t="shared" si="5"/>
        <v>1.5133333333333334</v>
      </c>
      <c r="U10" s="39"/>
      <c r="V10" s="64">
        <f t="shared" si="6"/>
        <v>6.9666666666666668</v>
      </c>
      <c r="W10" s="4"/>
    </row>
    <row r="11" spans="1:23" ht="10.5" customHeight="1" x14ac:dyDescent="0.25">
      <c r="A11" s="7"/>
      <c r="B11" s="59" t="s">
        <v>23</v>
      </c>
      <c r="C11" s="24">
        <v>3.65</v>
      </c>
      <c r="D11" s="24">
        <v>7.55</v>
      </c>
      <c r="E11" s="24">
        <v>6.7</v>
      </c>
      <c r="F11" s="26">
        <f t="shared" si="0"/>
        <v>5.9666666666666659</v>
      </c>
      <c r="G11" s="25"/>
      <c r="H11" s="60">
        <v>6.9</v>
      </c>
      <c r="I11" s="60">
        <v>7.55</v>
      </c>
      <c r="J11" s="60">
        <v>7</v>
      </c>
      <c r="K11" s="61">
        <f t="shared" si="1"/>
        <v>7.1499999999999995</v>
      </c>
      <c r="L11" s="25"/>
      <c r="M11" s="62">
        <v>5</v>
      </c>
      <c r="N11" s="62">
        <v>6</v>
      </c>
      <c r="O11" s="62">
        <v>5.8</v>
      </c>
      <c r="P11" s="63">
        <f t="shared" si="2"/>
        <v>5.6000000000000005</v>
      </c>
      <c r="Q11" s="25"/>
      <c r="R11" s="26">
        <f t="shared" si="3"/>
        <v>2.9833333333333329</v>
      </c>
      <c r="S11" s="61">
        <f t="shared" si="4"/>
        <v>2.1449999999999996</v>
      </c>
      <c r="T11" s="42">
        <f t="shared" si="5"/>
        <v>1.1200000000000001</v>
      </c>
      <c r="U11" s="39"/>
      <c r="V11" s="64">
        <f t="shared" si="6"/>
        <v>6.2483333333333322</v>
      </c>
      <c r="W11" s="4"/>
    </row>
    <row r="12" spans="1:23" ht="10.5" customHeight="1" x14ac:dyDescent="0.25">
      <c r="A12" s="7"/>
      <c r="B12" s="59" t="s">
        <v>24</v>
      </c>
      <c r="C12" s="24">
        <v>4.68</v>
      </c>
      <c r="D12" s="24">
        <v>6.8</v>
      </c>
      <c r="E12" s="24">
        <v>5.9</v>
      </c>
      <c r="F12" s="26">
        <f t="shared" si="0"/>
        <v>5.7933333333333339</v>
      </c>
      <c r="G12" s="25"/>
      <c r="H12" s="60">
        <v>4.8</v>
      </c>
      <c r="I12" s="60">
        <v>8.5500000000000007</v>
      </c>
      <c r="J12" s="60">
        <v>6</v>
      </c>
      <c r="K12" s="61">
        <f t="shared" si="1"/>
        <v>6.45</v>
      </c>
      <c r="L12" s="25"/>
      <c r="M12" s="62">
        <v>9</v>
      </c>
      <c r="N12" s="62">
        <v>6</v>
      </c>
      <c r="O12" s="62">
        <v>4</v>
      </c>
      <c r="P12" s="63">
        <f t="shared" si="2"/>
        <v>6.333333333333333</v>
      </c>
      <c r="Q12" s="25"/>
      <c r="R12" s="26">
        <f t="shared" si="3"/>
        <v>2.8966666666666669</v>
      </c>
      <c r="S12" s="61">
        <f t="shared" si="4"/>
        <v>1.9350000000000001</v>
      </c>
      <c r="T12" s="42">
        <f t="shared" si="5"/>
        <v>1.2666666666666666</v>
      </c>
      <c r="U12" s="39"/>
      <c r="V12" s="64">
        <f t="shared" si="6"/>
        <v>6.0983333333333336</v>
      </c>
      <c r="W12" s="4"/>
    </row>
    <row r="13" spans="1:23" ht="10.5" customHeight="1" x14ac:dyDescent="0.25">
      <c r="A13" s="7"/>
      <c r="B13" s="59" t="s">
        <v>25</v>
      </c>
      <c r="C13" s="24">
        <v>8.1999999999999993</v>
      </c>
      <c r="D13" s="24">
        <v>6.8</v>
      </c>
      <c r="E13" s="24">
        <v>8.4</v>
      </c>
      <c r="F13" s="26">
        <f t="shared" si="0"/>
        <v>7.8</v>
      </c>
      <c r="G13" s="25"/>
      <c r="H13" s="60">
        <v>6.7</v>
      </c>
      <c r="I13" s="60">
        <v>4.75</v>
      </c>
      <c r="J13" s="60">
        <v>8</v>
      </c>
      <c r="K13" s="61">
        <f t="shared" si="1"/>
        <v>6.4833333333333334</v>
      </c>
      <c r="L13" s="25"/>
      <c r="M13" s="62">
        <v>6</v>
      </c>
      <c r="N13" s="62">
        <v>8</v>
      </c>
      <c r="O13" s="62">
        <v>8.5</v>
      </c>
      <c r="P13" s="63">
        <f t="shared" si="2"/>
        <v>7.5</v>
      </c>
      <c r="Q13" s="25"/>
      <c r="R13" s="26">
        <f t="shared" si="3"/>
        <v>3.9</v>
      </c>
      <c r="S13" s="61">
        <f t="shared" si="4"/>
        <v>1.9449999999999998</v>
      </c>
      <c r="T13" s="42">
        <f t="shared" si="5"/>
        <v>1.5</v>
      </c>
      <c r="U13" s="39"/>
      <c r="V13" s="64">
        <f t="shared" si="6"/>
        <v>7.3449999999999998</v>
      </c>
      <c r="W13" s="4"/>
    </row>
    <row r="14" spans="1:23" ht="10.5" customHeight="1" x14ac:dyDescent="0.25">
      <c r="A14" s="7"/>
      <c r="B14" s="59" t="s">
        <v>26</v>
      </c>
      <c r="C14" s="24">
        <v>6.5</v>
      </c>
      <c r="D14" s="24">
        <v>3.65</v>
      </c>
      <c r="E14" s="24">
        <v>5.8</v>
      </c>
      <c r="F14" s="26">
        <f t="shared" si="0"/>
        <v>5.3166666666666664</v>
      </c>
      <c r="G14" s="25"/>
      <c r="H14" s="60">
        <v>9.6999999999999993</v>
      </c>
      <c r="I14" s="60">
        <v>8.4</v>
      </c>
      <c r="J14" s="60">
        <v>7</v>
      </c>
      <c r="K14" s="61">
        <f t="shared" si="1"/>
        <v>8.3666666666666671</v>
      </c>
      <c r="L14" s="25"/>
      <c r="M14" s="62">
        <v>7</v>
      </c>
      <c r="N14" s="62">
        <v>5</v>
      </c>
      <c r="O14" s="62">
        <v>4.9000000000000004</v>
      </c>
      <c r="P14" s="63">
        <f t="shared" si="2"/>
        <v>5.6333333333333329</v>
      </c>
      <c r="Q14" s="25"/>
      <c r="R14" s="26">
        <f t="shared" si="3"/>
        <v>2.6583333333333332</v>
      </c>
      <c r="S14" s="61">
        <f t="shared" si="4"/>
        <v>2.5100000000000002</v>
      </c>
      <c r="T14" s="42">
        <f t="shared" si="5"/>
        <v>1.1266666666666667</v>
      </c>
      <c r="U14" s="39"/>
      <c r="V14" s="64">
        <f t="shared" si="6"/>
        <v>6.2949999999999999</v>
      </c>
      <c r="W14" s="4"/>
    </row>
    <row r="15" spans="1:23" ht="10.5" customHeight="1" x14ac:dyDescent="0.25">
      <c r="A15" s="7"/>
      <c r="B15" s="59" t="s">
        <v>27</v>
      </c>
      <c r="C15" s="24">
        <v>9.5500000000000007</v>
      </c>
      <c r="D15" s="24">
        <v>6.5</v>
      </c>
      <c r="E15" s="24">
        <v>6.9</v>
      </c>
      <c r="F15" s="26">
        <f t="shared" si="0"/>
        <v>7.6500000000000012</v>
      </c>
      <c r="G15" s="25"/>
      <c r="H15" s="60">
        <v>6.8</v>
      </c>
      <c r="I15" s="60">
        <v>6.75</v>
      </c>
      <c r="J15" s="60">
        <v>9.6999999999999993</v>
      </c>
      <c r="K15" s="61">
        <f t="shared" si="1"/>
        <v>7.75</v>
      </c>
      <c r="L15" s="25"/>
      <c r="M15" s="62">
        <v>6</v>
      </c>
      <c r="N15" s="62">
        <v>9</v>
      </c>
      <c r="O15" s="62">
        <v>6.8</v>
      </c>
      <c r="P15" s="63">
        <f t="shared" si="2"/>
        <v>7.2666666666666666</v>
      </c>
      <c r="Q15" s="25"/>
      <c r="R15" s="26">
        <f t="shared" si="3"/>
        <v>3.8250000000000006</v>
      </c>
      <c r="S15" s="61">
        <f t="shared" si="4"/>
        <v>2.3249999999999997</v>
      </c>
      <c r="T15" s="42">
        <f t="shared" si="5"/>
        <v>1.4533333333333334</v>
      </c>
      <c r="U15" s="39"/>
      <c r="V15" s="64">
        <f t="shared" si="6"/>
        <v>7.6033333333333335</v>
      </c>
      <c r="W15" s="4"/>
    </row>
    <row r="16" spans="1:23" ht="10.5" customHeight="1" x14ac:dyDescent="0.25">
      <c r="A16" s="7"/>
      <c r="B16" s="59" t="s">
        <v>28</v>
      </c>
      <c r="C16" s="24">
        <v>6.45</v>
      </c>
      <c r="D16" s="24">
        <v>3.5</v>
      </c>
      <c r="E16" s="24">
        <v>6.8</v>
      </c>
      <c r="F16" s="26">
        <f t="shared" si="0"/>
        <v>5.583333333333333</v>
      </c>
      <c r="G16" s="25"/>
      <c r="H16" s="60">
        <v>6.8</v>
      </c>
      <c r="I16" s="60">
        <v>7.35</v>
      </c>
      <c r="J16" s="60">
        <v>6.7</v>
      </c>
      <c r="K16" s="61">
        <f t="shared" si="1"/>
        <v>6.9499999999999993</v>
      </c>
      <c r="L16" s="25"/>
      <c r="M16" s="62">
        <v>8</v>
      </c>
      <c r="N16" s="62">
        <v>6</v>
      </c>
      <c r="O16" s="62">
        <v>5.8</v>
      </c>
      <c r="P16" s="63">
        <f t="shared" si="2"/>
        <v>6.6000000000000005</v>
      </c>
      <c r="Q16" s="25"/>
      <c r="R16" s="26">
        <f t="shared" si="3"/>
        <v>2.7916666666666665</v>
      </c>
      <c r="S16" s="61">
        <f t="shared" si="4"/>
        <v>2.0849999999999995</v>
      </c>
      <c r="T16" s="42">
        <f t="shared" si="5"/>
        <v>1.3200000000000003</v>
      </c>
      <c r="U16" s="39"/>
      <c r="V16" s="64">
        <f t="shared" si="6"/>
        <v>6.1966666666666663</v>
      </c>
      <c r="W16" s="4"/>
    </row>
    <row r="17" spans="1:23" ht="10.5" customHeight="1" x14ac:dyDescent="0.25">
      <c r="A17" s="7"/>
      <c r="B17" s="59" t="s">
        <v>29</v>
      </c>
      <c r="C17" s="24">
        <v>8.4499999999999993</v>
      </c>
      <c r="D17" s="24">
        <v>6.8</v>
      </c>
      <c r="E17" s="24">
        <v>6.7</v>
      </c>
      <c r="F17" s="26">
        <f t="shared" si="0"/>
        <v>7.3166666666666664</v>
      </c>
      <c r="G17" s="25"/>
      <c r="H17" s="60">
        <v>9.6999999999999993</v>
      </c>
      <c r="I17" s="60">
        <v>6.75</v>
      </c>
      <c r="J17" s="60">
        <v>5.7</v>
      </c>
      <c r="K17" s="61">
        <f t="shared" si="1"/>
        <v>7.3833333333333329</v>
      </c>
      <c r="L17" s="25"/>
      <c r="M17" s="62">
        <v>6</v>
      </c>
      <c r="N17" s="62">
        <v>5</v>
      </c>
      <c r="O17" s="62">
        <v>6.8</v>
      </c>
      <c r="P17" s="63">
        <f t="shared" si="2"/>
        <v>5.9333333333333336</v>
      </c>
      <c r="Q17" s="25"/>
      <c r="R17" s="26">
        <f t="shared" si="3"/>
        <v>3.6583333333333332</v>
      </c>
      <c r="S17" s="61">
        <f t="shared" si="4"/>
        <v>2.2149999999999999</v>
      </c>
      <c r="T17" s="42">
        <f t="shared" si="5"/>
        <v>1.1866666666666668</v>
      </c>
      <c r="U17" s="39"/>
      <c r="V17" s="64">
        <f t="shared" si="6"/>
        <v>7.06</v>
      </c>
      <c r="W17" s="4"/>
    </row>
    <row r="18" spans="1:23" ht="10.5" customHeight="1" x14ac:dyDescent="0.25">
      <c r="A18" s="7"/>
      <c r="B18" s="59" t="s">
        <v>30</v>
      </c>
      <c r="C18" s="24">
        <v>8.75</v>
      </c>
      <c r="D18" s="24">
        <v>9.6999999999999993</v>
      </c>
      <c r="E18" s="24">
        <v>6.8</v>
      </c>
      <c r="F18" s="26">
        <f t="shared" si="0"/>
        <v>8.4166666666666661</v>
      </c>
      <c r="G18" s="25"/>
      <c r="H18" s="60">
        <v>8.6999999999999993</v>
      </c>
      <c r="I18" s="60">
        <v>5.85</v>
      </c>
      <c r="J18" s="60">
        <v>9</v>
      </c>
      <c r="K18" s="61">
        <f t="shared" si="1"/>
        <v>7.8499999999999988</v>
      </c>
      <c r="L18" s="25"/>
      <c r="M18" s="62">
        <v>6</v>
      </c>
      <c r="N18" s="62">
        <v>3</v>
      </c>
      <c r="O18" s="62">
        <v>6.8</v>
      </c>
      <c r="P18" s="63">
        <f t="shared" si="2"/>
        <v>5.2666666666666666</v>
      </c>
      <c r="Q18" s="25"/>
      <c r="R18" s="26">
        <f t="shared" si="3"/>
        <v>4.208333333333333</v>
      </c>
      <c r="S18" s="61">
        <f t="shared" si="4"/>
        <v>2.3549999999999995</v>
      </c>
      <c r="T18" s="42">
        <f t="shared" si="5"/>
        <v>1.0533333333333335</v>
      </c>
      <c r="U18" s="39"/>
      <c r="V18" s="64">
        <f t="shared" si="6"/>
        <v>7.6166666666666663</v>
      </c>
      <c r="W18" s="4"/>
    </row>
    <row r="19" spans="1:23" ht="3" customHeight="1" x14ac:dyDescent="0.25">
      <c r="A19" s="3"/>
      <c r="B19" s="29"/>
      <c r="C19" s="29"/>
      <c r="D19" s="29"/>
      <c r="E19" s="29"/>
      <c r="F19" s="30"/>
      <c r="G19" s="29"/>
      <c r="H19" s="29"/>
      <c r="I19" s="29"/>
      <c r="J19" s="29"/>
      <c r="K19" s="65"/>
      <c r="L19" s="29"/>
      <c r="M19" s="29"/>
      <c r="N19" s="29"/>
      <c r="O19" s="29"/>
      <c r="P19" s="66"/>
      <c r="Q19" s="29"/>
      <c r="R19" s="67"/>
      <c r="S19" s="68"/>
      <c r="T19" s="69"/>
      <c r="U19" s="39"/>
      <c r="V19" s="70"/>
      <c r="W19" s="4"/>
    </row>
    <row r="20" spans="1:23" x14ac:dyDescent="0.25">
      <c r="A20" s="5"/>
      <c r="B20" s="59" t="s">
        <v>10</v>
      </c>
      <c r="C20" s="24">
        <f>AVERAGE(C5:C18)</f>
        <v>7.5435714285714282</v>
      </c>
      <c r="D20" s="24">
        <f t="shared" ref="D20:K20" si="7">AVERAGE(D5:D18)</f>
        <v>6.8642857142857148</v>
      </c>
      <c r="E20" s="24">
        <f t="shared" si="7"/>
        <v>7.3142857142857149</v>
      </c>
      <c r="F20" s="26">
        <f t="shared" si="7"/>
        <v>7.2407142857142857</v>
      </c>
      <c r="G20" s="25"/>
      <c r="H20" s="60">
        <f t="shared" si="7"/>
        <v>7.0928571428571425</v>
      </c>
      <c r="I20" s="60">
        <f t="shared" si="7"/>
        <v>7.1964285714285712</v>
      </c>
      <c r="J20" s="60">
        <f t="shared" si="7"/>
        <v>6.9500000000000011</v>
      </c>
      <c r="K20" s="61">
        <f t="shared" si="7"/>
        <v>7.0797619047619049</v>
      </c>
      <c r="L20" s="25"/>
      <c r="M20" s="62">
        <f>AVERAGE(M5:M18)</f>
        <v>6.4285714285714288</v>
      </c>
      <c r="N20" s="62">
        <f t="shared" ref="N20:O20" si="8">AVERAGE(N5:N18)</f>
        <v>6.75</v>
      </c>
      <c r="O20" s="62">
        <f t="shared" si="8"/>
        <v>6.6</v>
      </c>
      <c r="P20" s="63">
        <f>AVERAGE(P5:P18)</f>
        <v>6.5928571428571434</v>
      </c>
      <c r="Q20" s="25"/>
      <c r="R20" s="26">
        <f>AVERAGE(R5:R18)</f>
        <v>3.6203571428571428</v>
      </c>
      <c r="S20" s="61">
        <f t="shared" ref="S20:T20" si="9">AVERAGE(S5:S18)</f>
        <v>2.1239285714285718</v>
      </c>
      <c r="T20" s="42">
        <f t="shared" si="9"/>
        <v>1.3185714285714287</v>
      </c>
      <c r="U20" s="15"/>
      <c r="V20" s="64">
        <f>AVERAGE(V5:V18)</f>
        <v>7.0628571428571449</v>
      </c>
      <c r="W20" s="6"/>
    </row>
    <row r="21" spans="1:23" ht="3.75" customHeight="1" x14ac:dyDescent="0.25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71"/>
      <c r="L21" s="33"/>
      <c r="M21" s="33"/>
      <c r="N21" s="33"/>
      <c r="O21" s="33"/>
      <c r="P21" s="33"/>
      <c r="Q21" s="33"/>
      <c r="R21" s="72"/>
      <c r="S21" s="72"/>
      <c r="T21" s="72"/>
      <c r="U21" s="72"/>
      <c r="V21" s="73"/>
      <c r="W21" s="9"/>
    </row>
  </sheetData>
  <mergeCells count="3">
    <mergeCell ref="C2:F2"/>
    <mergeCell ref="H2:K2"/>
    <mergeCell ref="M2:P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W21" sqref="A1:W21"/>
    </sheetView>
  </sheetViews>
  <sheetFormatPr baseColWidth="10" defaultColWidth="11.42578125" defaultRowHeight="15" x14ac:dyDescent="0.25"/>
  <cols>
    <col min="1" max="1" width="0.42578125" customWidth="1"/>
    <col min="2" max="2" width="8.5703125" style="12" customWidth="1"/>
    <col min="3" max="6" width="6.85546875" style="12" customWidth="1"/>
    <col min="7" max="7" width="1" style="12" customWidth="1"/>
    <col min="8" max="11" width="6.85546875" style="12" customWidth="1"/>
    <col min="12" max="12" width="1" style="12" customWidth="1"/>
    <col min="13" max="16" width="6.5703125" style="12" customWidth="1"/>
    <col min="17" max="17" width="0.5703125" style="12" customWidth="1"/>
    <col min="18" max="20" width="8" style="12" customWidth="1"/>
    <col min="21" max="21" width="0.5703125" style="12" customWidth="1"/>
    <col min="22" max="22" width="9.5703125" style="12" customWidth="1"/>
    <col min="23" max="23" width="0.42578125" style="12" customWidth="1"/>
    <col min="24" max="24" width="11.42578125" style="12"/>
  </cols>
  <sheetData>
    <row r="1" spans="1:23" ht="3.75" customHeight="1" x14ac:dyDescent="0.25">
      <c r="A1" s="1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  <c r="S1" s="36"/>
      <c r="T1" s="36"/>
      <c r="U1" s="36"/>
      <c r="V1" s="36"/>
      <c r="W1" s="37"/>
    </row>
    <row r="2" spans="1:23" ht="23.25" x14ac:dyDescent="0.25">
      <c r="A2" s="3"/>
      <c r="B2" s="38" t="s">
        <v>0</v>
      </c>
      <c r="C2" s="82" t="s">
        <v>1</v>
      </c>
      <c r="D2" s="83"/>
      <c r="E2" s="83"/>
      <c r="F2" s="84"/>
      <c r="G2" s="15"/>
      <c r="H2" s="85" t="s">
        <v>2</v>
      </c>
      <c r="I2" s="85"/>
      <c r="J2" s="85"/>
      <c r="K2" s="85"/>
      <c r="L2" s="15"/>
      <c r="M2" s="86" t="s">
        <v>3</v>
      </c>
      <c r="N2" s="86"/>
      <c r="O2" s="86"/>
      <c r="P2" s="86"/>
      <c r="Q2" s="39"/>
      <c r="R2" s="40" t="s">
        <v>1</v>
      </c>
      <c r="S2" s="41" t="s">
        <v>4</v>
      </c>
      <c r="T2" s="81" t="s">
        <v>3</v>
      </c>
      <c r="U2" s="39"/>
      <c r="V2" s="43" t="s">
        <v>5</v>
      </c>
      <c r="W2" s="44"/>
    </row>
    <row r="3" spans="1:23" x14ac:dyDescent="0.25">
      <c r="A3" s="5"/>
      <c r="B3" s="45" t="s">
        <v>6</v>
      </c>
      <c r="C3" s="14" t="s">
        <v>7</v>
      </c>
      <c r="D3" s="14" t="s">
        <v>8</v>
      </c>
      <c r="E3" s="14" t="s">
        <v>9</v>
      </c>
      <c r="F3" s="16" t="s">
        <v>10</v>
      </c>
      <c r="G3" s="15"/>
      <c r="H3" s="46" t="s">
        <v>11</v>
      </c>
      <c r="I3" s="46" t="s">
        <v>12</v>
      </c>
      <c r="J3" s="46" t="s">
        <v>13</v>
      </c>
      <c r="K3" s="41" t="s">
        <v>10</v>
      </c>
      <c r="L3" s="15"/>
      <c r="M3" s="47" t="s">
        <v>14</v>
      </c>
      <c r="N3" s="47" t="s">
        <v>15</v>
      </c>
      <c r="O3" s="47" t="s">
        <v>16</v>
      </c>
      <c r="P3" s="48" t="s">
        <v>10</v>
      </c>
      <c r="Q3" s="15"/>
      <c r="R3" s="49">
        <v>0.5</v>
      </c>
      <c r="S3" s="50">
        <v>0.3</v>
      </c>
      <c r="T3" s="42">
        <v>0.2</v>
      </c>
      <c r="U3" s="15"/>
      <c r="V3" s="51"/>
      <c r="W3" s="17"/>
    </row>
    <row r="4" spans="1:23" ht="3.75" customHeight="1" x14ac:dyDescent="0.25">
      <c r="A4" s="5"/>
      <c r="B4" s="52"/>
      <c r="C4" s="19"/>
      <c r="D4" s="19"/>
      <c r="E4" s="19"/>
      <c r="F4" s="21"/>
      <c r="G4" s="20"/>
      <c r="H4" s="19"/>
      <c r="I4" s="19"/>
      <c r="J4" s="19"/>
      <c r="K4" s="53"/>
      <c r="L4" s="20"/>
      <c r="M4" s="19"/>
      <c r="N4" s="19"/>
      <c r="O4" s="19"/>
      <c r="P4" s="54"/>
      <c r="Q4" s="20"/>
      <c r="R4" s="55"/>
      <c r="S4" s="56"/>
      <c r="T4" s="57"/>
      <c r="U4" s="15"/>
      <c r="V4" s="58"/>
      <c r="W4" s="17"/>
    </row>
    <row r="5" spans="1:23" ht="10.5" customHeight="1" x14ac:dyDescent="0.25">
      <c r="A5" s="7"/>
      <c r="B5" s="59" t="s">
        <v>17</v>
      </c>
      <c r="C5" s="24">
        <v>5.6</v>
      </c>
      <c r="D5" s="24">
        <v>6.85</v>
      </c>
      <c r="E5" s="24">
        <v>9.6999999999999993</v>
      </c>
      <c r="F5" s="26">
        <f>AVERAGE(C5:E5)</f>
        <v>7.3833333333333329</v>
      </c>
      <c r="G5" s="25"/>
      <c r="H5" s="60">
        <v>5.65</v>
      </c>
      <c r="I5" s="60">
        <v>8.5</v>
      </c>
      <c r="J5" s="60">
        <v>9.5</v>
      </c>
      <c r="K5" s="61">
        <f>AVERAGE(H5:J5)</f>
        <v>7.8833333333333329</v>
      </c>
      <c r="L5" s="25"/>
      <c r="M5" s="62">
        <v>5</v>
      </c>
      <c r="N5" s="62">
        <v>6</v>
      </c>
      <c r="O5" s="62">
        <v>8</v>
      </c>
      <c r="P5" s="63">
        <f>AVERAGE(M5:O5)</f>
        <v>6.333333333333333</v>
      </c>
      <c r="Q5" s="25"/>
      <c r="R5" s="26">
        <f>F5*$R$3</f>
        <v>3.6916666666666664</v>
      </c>
      <c r="S5" s="61">
        <f>K5*$S$3</f>
        <v>2.3649999999999998</v>
      </c>
      <c r="T5" s="42">
        <f>P5*$T$3</f>
        <v>1.2666666666666666</v>
      </c>
      <c r="U5" s="39"/>
      <c r="V5" s="64">
        <f>R5+S5+T5</f>
        <v>7.3233333333333333</v>
      </c>
      <c r="W5" s="44"/>
    </row>
    <row r="6" spans="1:23" ht="10.5" customHeight="1" x14ac:dyDescent="0.25">
      <c r="A6" s="7"/>
      <c r="B6" s="59" t="s">
        <v>18</v>
      </c>
      <c r="C6" s="24">
        <v>9.4499999999999993</v>
      </c>
      <c r="D6" s="24">
        <v>8.1999999999999993</v>
      </c>
      <c r="E6" s="24">
        <v>4.8</v>
      </c>
      <c r="F6" s="26">
        <f t="shared" ref="F6:F18" si="0">AVERAGE(C6:E6)</f>
        <v>7.4833333333333334</v>
      </c>
      <c r="G6" s="25"/>
      <c r="H6" s="60">
        <v>6.85</v>
      </c>
      <c r="I6" s="60">
        <v>6.55</v>
      </c>
      <c r="J6" s="60">
        <v>8.5</v>
      </c>
      <c r="K6" s="61">
        <f t="shared" ref="K6:K18" si="1">AVERAGE(H6:J6)</f>
        <v>7.3</v>
      </c>
      <c r="L6" s="25"/>
      <c r="M6" s="62">
        <v>8</v>
      </c>
      <c r="N6" s="62">
        <v>5</v>
      </c>
      <c r="O6" s="62">
        <v>8</v>
      </c>
      <c r="P6" s="63">
        <f t="shared" ref="P6:P18" si="2">AVERAGE(M6:O6)</f>
        <v>7</v>
      </c>
      <c r="Q6" s="25"/>
      <c r="R6" s="26">
        <f t="shared" ref="R6:R18" si="3">F6*$R$3</f>
        <v>3.7416666666666667</v>
      </c>
      <c r="S6" s="61">
        <f t="shared" ref="S6:S18" si="4">K6*$S$3</f>
        <v>2.19</v>
      </c>
      <c r="T6" s="42">
        <f t="shared" ref="T6:T18" si="5">P6*$T$3</f>
        <v>1.4000000000000001</v>
      </c>
      <c r="U6" s="39"/>
      <c r="V6" s="64">
        <f t="shared" ref="V6:V18" si="6">R6+S6+T6</f>
        <v>7.331666666666667</v>
      </c>
      <c r="W6" s="44"/>
    </row>
    <row r="7" spans="1:23" ht="10.5" customHeight="1" x14ac:dyDescent="0.25">
      <c r="A7" s="7"/>
      <c r="B7" s="59" t="s">
        <v>19</v>
      </c>
      <c r="C7" s="24">
        <v>8.6999999999999993</v>
      </c>
      <c r="D7" s="24">
        <v>6.4</v>
      </c>
      <c r="E7" s="24">
        <v>5.8</v>
      </c>
      <c r="F7" s="26">
        <f t="shared" si="0"/>
        <v>6.9666666666666659</v>
      </c>
      <c r="G7" s="25"/>
      <c r="H7" s="60">
        <v>7.5</v>
      </c>
      <c r="I7" s="60">
        <v>3.55</v>
      </c>
      <c r="J7" s="60">
        <v>6.5</v>
      </c>
      <c r="K7" s="61">
        <f t="shared" si="1"/>
        <v>5.8500000000000005</v>
      </c>
      <c r="L7" s="25"/>
      <c r="M7" s="62">
        <v>6</v>
      </c>
      <c r="N7" s="62">
        <v>6</v>
      </c>
      <c r="O7" s="62">
        <v>4</v>
      </c>
      <c r="P7" s="63">
        <f t="shared" si="2"/>
        <v>5.333333333333333</v>
      </c>
      <c r="Q7" s="25"/>
      <c r="R7" s="26">
        <f t="shared" si="3"/>
        <v>3.4833333333333329</v>
      </c>
      <c r="S7" s="61">
        <f t="shared" si="4"/>
        <v>1.7550000000000001</v>
      </c>
      <c r="T7" s="42">
        <f t="shared" si="5"/>
        <v>1.0666666666666667</v>
      </c>
      <c r="U7" s="39"/>
      <c r="V7" s="64">
        <f t="shared" si="6"/>
        <v>6.3049999999999997</v>
      </c>
      <c r="W7" s="44"/>
    </row>
    <row r="8" spans="1:23" ht="10.5" customHeight="1" x14ac:dyDescent="0.25">
      <c r="A8" s="7"/>
      <c r="B8" s="59" t="s">
        <v>20</v>
      </c>
      <c r="C8" s="24">
        <v>5.6</v>
      </c>
      <c r="D8" s="24">
        <v>9.25</v>
      </c>
      <c r="E8" s="24">
        <v>6.7</v>
      </c>
      <c r="F8" s="26">
        <f t="shared" si="0"/>
        <v>7.1833333333333336</v>
      </c>
      <c r="G8" s="25"/>
      <c r="H8" s="60">
        <v>3.95</v>
      </c>
      <c r="I8" s="60">
        <v>6.85</v>
      </c>
      <c r="J8" s="60">
        <v>9.85</v>
      </c>
      <c r="K8" s="61">
        <f t="shared" si="1"/>
        <v>6.8833333333333329</v>
      </c>
      <c r="L8" s="25"/>
      <c r="M8" s="62">
        <v>5</v>
      </c>
      <c r="N8" s="62">
        <v>8</v>
      </c>
      <c r="O8" s="62">
        <v>6</v>
      </c>
      <c r="P8" s="63">
        <f t="shared" si="2"/>
        <v>6.333333333333333</v>
      </c>
      <c r="Q8" s="25"/>
      <c r="R8" s="26">
        <f t="shared" si="3"/>
        <v>3.5916666666666668</v>
      </c>
      <c r="S8" s="61">
        <f t="shared" si="4"/>
        <v>2.0649999999999999</v>
      </c>
      <c r="T8" s="42">
        <f t="shared" si="5"/>
        <v>1.2666666666666666</v>
      </c>
      <c r="U8" s="39"/>
      <c r="V8" s="64">
        <f t="shared" si="6"/>
        <v>6.9233333333333329</v>
      </c>
      <c r="W8" s="44"/>
    </row>
    <row r="9" spans="1:23" ht="10.5" customHeight="1" x14ac:dyDescent="0.25">
      <c r="A9" s="7"/>
      <c r="B9" s="59" t="s">
        <v>21</v>
      </c>
      <c r="C9" s="24">
        <v>6.75</v>
      </c>
      <c r="D9" s="24">
        <v>5.0999999999999996</v>
      </c>
      <c r="E9" s="24">
        <v>5.8</v>
      </c>
      <c r="F9" s="26">
        <f t="shared" si="0"/>
        <v>5.8833333333333329</v>
      </c>
      <c r="G9" s="25"/>
      <c r="H9" s="60">
        <v>8.25</v>
      </c>
      <c r="I9" s="60">
        <v>9.5</v>
      </c>
      <c r="J9" s="60">
        <v>8.75</v>
      </c>
      <c r="K9" s="61">
        <f t="shared" si="1"/>
        <v>8.8333333333333339</v>
      </c>
      <c r="L9" s="25"/>
      <c r="M9" s="62">
        <v>4</v>
      </c>
      <c r="N9" s="62">
        <v>9</v>
      </c>
      <c r="O9" s="62">
        <v>5</v>
      </c>
      <c r="P9" s="63">
        <f t="shared" si="2"/>
        <v>6</v>
      </c>
      <c r="Q9" s="25"/>
      <c r="R9" s="26">
        <f t="shared" si="3"/>
        <v>2.9416666666666664</v>
      </c>
      <c r="S9" s="61">
        <f t="shared" si="4"/>
        <v>2.65</v>
      </c>
      <c r="T9" s="42">
        <f t="shared" si="5"/>
        <v>1.2000000000000002</v>
      </c>
      <c r="U9" s="39"/>
      <c r="V9" s="64">
        <f t="shared" si="6"/>
        <v>6.791666666666667</v>
      </c>
      <c r="W9" s="44"/>
    </row>
    <row r="10" spans="1:23" ht="10.5" customHeight="1" x14ac:dyDescent="0.25">
      <c r="A10" s="7"/>
      <c r="B10" s="59" t="s">
        <v>22</v>
      </c>
      <c r="C10" s="24">
        <v>5.8</v>
      </c>
      <c r="D10" s="24">
        <v>4.5999999999999996</v>
      </c>
      <c r="E10" s="24">
        <v>4</v>
      </c>
      <c r="F10" s="26">
        <f t="shared" si="0"/>
        <v>4.8</v>
      </c>
      <c r="G10" s="25"/>
      <c r="H10" s="60">
        <v>6.95</v>
      </c>
      <c r="I10" s="60">
        <v>9.85</v>
      </c>
      <c r="J10" s="60">
        <v>6.55</v>
      </c>
      <c r="K10" s="61">
        <f t="shared" si="1"/>
        <v>7.7833333333333341</v>
      </c>
      <c r="L10" s="25"/>
      <c r="M10" s="62">
        <v>9</v>
      </c>
      <c r="N10" s="62">
        <v>7</v>
      </c>
      <c r="O10" s="62">
        <v>9</v>
      </c>
      <c r="P10" s="63">
        <f t="shared" si="2"/>
        <v>8.3333333333333339</v>
      </c>
      <c r="Q10" s="25"/>
      <c r="R10" s="26">
        <f t="shared" si="3"/>
        <v>2.4</v>
      </c>
      <c r="S10" s="61">
        <f t="shared" si="4"/>
        <v>2.335</v>
      </c>
      <c r="T10" s="42">
        <f t="shared" si="5"/>
        <v>1.666666666666667</v>
      </c>
      <c r="U10" s="39"/>
      <c r="V10" s="64">
        <f t="shared" si="6"/>
        <v>6.4016666666666664</v>
      </c>
      <c r="W10" s="44"/>
    </row>
    <row r="11" spans="1:23" ht="10.5" customHeight="1" x14ac:dyDescent="0.25">
      <c r="A11" s="7"/>
      <c r="B11" s="59" t="s">
        <v>23</v>
      </c>
      <c r="C11" s="24">
        <v>8.9</v>
      </c>
      <c r="D11" s="24">
        <v>7.55</v>
      </c>
      <c r="E11" s="24">
        <v>8.5</v>
      </c>
      <c r="F11" s="26">
        <f t="shared" si="0"/>
        <v>8.3166666666666664</v>
      </c>
      <c r="G11" s="25"/>
      <c r="H11" s="60">
        <v>3.75</v>
      </c>
      <c r="I11" s="60">
        <v>7.55</v>
      </c>
      <c r="J11" s="60">
        <v>7.55</v>
      </c>
      <c r="K11" s="61">
        <f t="shared" si="1"/>
        <v>6.2833333333333341</v>
      </c>
      <c r="L11" s="25"/>
      <c r="M11" s="62">
        <v>5</v>
      </c>
      <c r="N11" s="62">
        <v>6</v>
      </c>
      <c r="O11" s="62">
        <v>7</v>
      </c>
      <c r="P11" s="63">
        <f t="shared" si="2"/>
        <v>6</v>
      </c>
      <c r="Q11" s="25"/>
      <c r="R11" s="26">
        <f t="shared" si="3"/>
        <v>4.1583333333333332</v>
      </c>
      <c r="S11" s="61">
        <f t="shared" si="4"/>
        <v>1.8850000000000002</v>
      </c>
      <c r="T11" s="42">
        <f t="shared" si="5"/>
        <v>1.2000000000000002</v>
      </c>
      <c r="U11" s="39"/>
      <c r="V11" s="64">
        <f t="shared" si="6"/>
        <v>7.2433333333333332</v>
      </c>
      <c r="W11" s="44"/>
    </row>
    <row r="12" spans="1:23" ht="10.5" customHeight="1" x14ac:dyDescent="0.25">
      <c r="A12" s="7"/>
      <c r="B12" s="59" t="s">
        <v>24</v>
      </c>
      <c r="C12" s="24">
        <v>7.6</v>
      </c>
      <c r="D12" s="24">
        <v>6.8</v>
      </c>
      <c r="E12" s="24">
        <v>4.9000000000000004</v>
      </c>
      <c r="F12" s="26">
        <f t="shared" si="0"/>
        <v>6.4333333333333327</v>
      </c>
      <c r="G12" s="25"/>
      <c r="H12" s="60">
        <v>4.95</v>
      </c>
      <c r="I12" s="60">
        <v>8.5500000000000007</v>
      </c>
      <c r="J12" s="60">
        <v>6.95</v>
      </c>
      <c r="K12" s="61">
        <f t="shared" si="1"/>
        <v>6.8166666666666664</v>
      </c>
      <c r="L12" s="25"/>
      <c r="M12" s="62">
        <v>9</v>
      </c>
      <c r="N12" s="62">
        <v>6</v>
      </c>
      <c r="O12" s="62">
        <v>7</v>
      </c>
      <c r="P12" s="63">
        <f t="shared" si="2"/>
        <v>7.333333333333333</v>
      </c>
      <c r="Q12" s="25"/>
      <c r="R12" s="26">
        <f t="shared" si="3"/>
        <v>3.2166666666666663</v>
      </c>
      <c r="S12" s="61">
        <f t="shared" si="4"/>
        <v>2.0449999999999999</v>
      </c>
      <c r="T12" s="42">
        <f t="shared" si="5"/>
        <v>1.4666666666666668</v>
      </c>
      <c r="U12" s="39"/>
      <c r="V12" s="64">
        <f t="shared" si="6"/>
        <v>6.7283333333333335</v>
      </c>
      <c r="W12" s="44"/>
    </row>
    <row r="13" spans="1:23" ht="10.5" customHeight="1" x14ac:dyDescent="0.25">
      <c r="A13" s="7"/>
      <c r="B13" s="59" t="s">
        <v>25</v>
      </c>
      <c r="C13" s="24">
        <v>8.65</v>
      </c>
      <c r="D13" s="24">
        <v>5.7</v>
      </c>
      <c r="E13" s="24">
        <v>6.8</v>
      </c>
      <c r="F13" s="26">
        <f t="shared" si="0"/>
        <v>7.0500000000000007</v>
      </c>
      <c r="G13" s="25"/>
      <c r="H13" s="60">
        <v>6.5</v>
      </c>
      <c r="I13" s="60">
        <v>4.75</v>
      </c>
      <c r="J13" s="60">
        <v>8.5500000000000007</v>
      </c>
      <c r="K13" s="61">
        <f t="shared" si="1"/>
        <v>6.6000000000000005</v>
      </c>
      <c r="L13" s="25"/>
      <c r="M13" s="62">
        <v>6</v>
      </c>
      <c r="N13" s="62">
        <v>8</v>
      </c>
      <c r="O13" s="62">
        <v>4</v>
      </c>
      <c r="P13" s="63">
        <f t="shared" si="2"/>
        <v>6</v>
      </c>
      <c r="Q13" s="25"/>
      <c r="R13" s="26">
        <f t="shared" si="3"/>
        <v>3.5250000000000004</v>
      </c>
      <c r="S13" s="61">
        <f t="shared" si="4"/>
        <v>1.98</v>
      </c>
      <c r="T13" s="42">
        <f t="shared" si="5"/>
        <v>1.2000000000000002</v>
      </c>
      <c r="U13" s="39"/>
      <c r="V13" s="64">
        <f t="shared" si="6"/>
        <v>6.705000000000001</v>
      </c>
      <c r="W13" s="44"/>
    </row>
    <row r="14" spans="1:23" ht="10.5" customHeight="1" x14ac:dyDescent="0.25">
      <c r="A14" s="7"/>
      <c r="B14" s="59" t="s">
        <v>26</v>
      </c>
      <c r="C14" s="24">
        <v>5.0999999999999996</v>
      </c>
      <c r="D14" s="24">
        <v>3.65</v>
      </c>
      <c r="E14" s="24">
        <v>5.8</v>
      </c>
      <c r="F14" s="26">
        <f t="shared" si="0"/>
        <v>4.8500000000000005</v>
      </c>
      <c r="G14" s="25"/>
      <c r="H14" s="60">
        <v>8.9499999999999993</v>
      </c>
      <c r="I14" s="60">
        <v>8.4</v>
      </c>
      <c r="J14" s="60">
        <v>9.75</v>
      </c>
      <c r="K14" s="61">
        <f t="shared" si="1"/>
        <v>9.0333333333333332</v>
      </c>
      <c r="L14" s="25"/>
      <c r="M14" s="62">
        <v>7</v>
      </c>
      <c r="N14" s="62">
        <v>5</v>
      </c>
      <c r="O14" s="62">
        <v>5</v>
      </c>
      <c r="P14" s="63">
        <f t="shared" si="2"/>
        <v>5.666666666666667</v>
      </c>
      <c r="Q14" s="25"/>
      <c r="R14" s="26">
        <f t="shared" si="3"/>
        <v>2.4250000000000003</v>
      </c>
      <c r="S14" s="61">
        <f t="shared" si="4"/>
        <v>2.71</v>
      </c>
      <c r="T14" s="42">
        <f t="shared" si="5"/>
        <v>1.1333333333333335</v>
      </c>
      <c r="U14" s="39"/>
      <c r="V14" s="64">
        <f t="shared" si="6"/>
        <v>6.2683333333333335</v>
      </c>
      <c r="W14" s="44"/>
    </row>
    <row r="15" spans="1:23" ht="10.5" customHeight="1" x14ac:dyDescent="0.25">
      <c r="A15" s="7"/>
      <c r="B15" s="59" t="s">
        <v>27</v>
      </c>
      <c r="C15" s="24">
        <v>3.5</v>
      </c>
      <c r="D15" s="24">
        <v>6.5</v>
      </c>
      <c r="E15" s="24">
        <v>6.8</v>
      </c>
      <c r="F15" s="26">
        <f t="shared" si="0"/>
        <v>5.6000000000000005</v>
      </c>
      <c r="G15" s="25"/>
      <c r="H15" s="60">
        <v>6.5</v>
      </c>
      <c r="I15" s="60">
        <v>6.75</v>
      </c>
      <c r="J15" s="60">
        <v>6.85</v>
      </c>
      <c r="K15" s="61">
        <f t="shared" si="1"/>
        <v>6.7</v>
      </c>
      <c r="L15" s="25"/>
      <c r="M15" s="62">
        <v>6</v>
      </c>
      <c r="N15" s="62">
        <v>9</v>
      </c>
      <c r="O15" s="62">
        <v>8</v>
      </c>
      <c r="P15" s="63">
        <f t="shared" si="2"/>
        <v>7.666666666666667</v>
      </c>
      <c r="Q15" s="25"/>
      <c r="R15" s="26">
        <f t="shared" si="3"/>
        <v>2.8000000000000003</v>
      </c>
      <c r="S15" s="61">
        <f t="shared" si="4"/>
        <v>2.0099999999999998</v>
      </c>
      <c r="T15" s="42">
        <f t="shared" si="5"/>
        <v>1.5333333333333334</v>
      </c>
      <c r="U15" s="39"/>
      <c r="V15" s="64">
        <f t="shared" si="6"/>
        <v>6.3433333333333337</v>
      </c>
      <c r="W15" s="44"/>
    </row>
    <row r="16" spans="1:23" ht="10.5" customHeight="1" x14ac:dyDescent="0.25">
      <c r="A16" s="7"/>
      <c r="B16" s="59" t="s">
        <v>28</v>
      </c>
      <c r="C16" s="24">
        <v>8.65</v>
      </c>
      <c r="D16" s="24">
        <v>7.9</v>
      </c>
      <c r="E16" s="24">
        <v>6.8</v>
      </c>
      <c r="F16" s="26">
        <f t="shared" si="0"/>
        <v>7.7833333333333341</v>
      </c>
      <c r="G16" s="25"/>
      <c r="H16" s="60">
        <v>7.3</v>
      </c>
      <c r="I16" s="60">
        <v>7.35</v>
      </c>
      <c r="J16" s="60">
        <v>6.75</v>
      </c>
      <c r="K16" s="61">
        <f t="shared" si="1"/>
        <v>7.1333333333333329</v>
      </c>
      <c r="L16" s="25"/>
      <c r="M16" s="62">
        <v>8</v>
      </c>
      <c r="N16" s="62">
        <v>6</v>
      </c>
      <c r="O16" s="62">
        <v>7</v>
      </c>
      <c r="P16" s="63">
        <f t="shared" si="2"/>
        <v>7</v>
      </c>
      <c r="Q16" s="25"/>
      <c r="R16" s="26">
        <f t="shared" si="3"/>
        <v>3.8916666666666671</v>
      </c>
      <c r="S16" s="61">
        <f t="shared" si="4"/>
        <v>2.1399999999999997</v>
      </c>
      <c r="T16" s="42">
        <f t="shared" si="5"/>
        <v>1.4000000000000001</v>
      </c>
      <c r="U16" s="39"/>
      <c r="V16" s="64">
        <f t="shared" si="6"/>
        <v>7.4316666666666666</v>
      </c>
      <c r="W16" s="44"/>
    </row>
    <row r="17" spans="1:23" ht="10.5" customHeight="1" x14ac:dyDescent="0.25">
      <c r="A17" s="7"/>
      <c r="B17" s="59" t="s">
        <v>29</v>
      </c>
      <c r="C17" s="24">
        <v>5.85</v>
      </c>
      <c r="D17" s="24">
        <v>6.8</v>
      </c>
      <c r="E17" s="24">
        <v>6.8</v>
      </c>
      <c r="F17" s="26">
        <f t="shared" si="0"/>
        <v>6.4833333333333334</v>
      </c>
      <c r="G17" s="25"/>
      <c r="H17" s="60">
        <v>5.85</v>
      </c>
      <c r="I17" s="60">
        <v>6.75</v>
      </c>
      <c r="J17" s="60">
        <v>8.5500000000000007</v>
      </c>
      <c r="K17" s="61">
        <f t="shared" si="1"/>
        <v>7.05</v>
      </c>
      <c r="L17" s="25"/>
      <c r="M17" s="62">
        <v>6</v>
      </c>
      <c r="N17" s="62">
        <v>5</v>
      </c>
      <c r="O17" s="62">
        <v>5</v>
      </c>
      <c r="P17" s="63">
        <f t="shared" si="2"/>
        <v>5.333333333333333</v>
      </c>
      <c r="Q17" s="25"/>
      <c r="R17" s="26">
        <f t="shared" si="3"/>
        <v>3.2416666666666667</v>
      </c>
      <c r="S17" s="61">
        <f t="shared" si="4"/>
        <v>2.1149999999999998</v>
      </c>
      <c r="T17" s="42">
        <f t="shared" si="5"/>
        <v>1.0666666666666667</v>
      </c>
      <c r="U17" s="39"/>
      <c r="V17" s="64">
        <f t="shared" si="6"/>
        <v>6.4233333333333329</v>
      </c>
      <c r="W17" s="44"/>
    </row>
    <row r="18" spans="1:23" ht="10.5" customHeight="1" x14ac:dyDescent="0.25">
      <c r="A18" s="7"/>
      <c r="B18" s="59" t="s">
        <v>30</v>
      </c>
      <c r="C18" s="24">
        <v>4.9000000000000004</v>
      </c>
      <c r="D18" s="24">
        <v>6.85</v>
      </c>
      <c r="E18" s="24">
        <v>7.5</v>
      </c>
      <c r="F18" s="26">
        <f t="shared" si="0"/>
        <v>6.416666666666667</v>
      </c>
      <c r="G18" s="25"/>
      <c r="H18" s="60">
        <v>8.5</v>
      </c>
      <c r="I18" s="60">
        <v>5.85</v>
      </c>
      <c r="J18" s="60">
        <v>8.5500000000000007</v>
      </c>
      <c r="K18" s="61">
        <f t="shared" si="1"/>
        <v>7.6333333333333329</v>
      </c>
      <c r="L18" s="25"/>
      <c r="M18" s="62">
        <v>6</v>
      </c>
      <c r="N18" s="62">
        <v>3</v>
      </c>
      <c r="O18" s="62">
        <v>9</v>
      </c>
      <c r="P18" s="63">
        <f t="shared" si="2"/>
        <v>6</v>
      </c>
      <c r="Q18" s="25"/>
      <c r="R18" s="26">
        <f t="shared" si="3"/>
        <v>3.2083333333333335</v>
      </c>
      <c r="S18" s="61">
        <f t="shared" si="4"/>
        <v>2.2899999999999996</v>
      </c>
      <c r="T18" s="42">
        <f t="shared" si="5"/>
        <v>1.2000000000000002</v>
      </c>
      <c r="U18" s="39"/>
      <c r="V18" s="64">
        <f t="shared" si="6"/>
        <v>6.6983333333333333</v>
      </c>
      <c r="W18" s="44"/>
    </row>
    <row r="19" spans="1:23" ht="1.5" customHeight="1" x14ac:dyDescent="0.25">
      <c r="A19" s="3"/>
      <c r="B19" s="29"/>
      <c r="C19" s="29"/>
      <c r="D19" s="29"/>
      <c r="E19" s="29"/>
      <c r="F19" s="30"/>
      <c r="G19" s="29"/>
      <c r="H19" s="29"/>
      <c r="I19" s="29"/>
      <c r="J19" s="29"/>
      <c r="K19" s="65"/>
      <c r="L19" s="29"/>
      <c r="M19" s="29"/>
      <c r="N19" s="29"/>
      <c r="O19" s="29"/>
      <c r="P19" s="66"/>
      <c r="Q19" s="29"/>
      <c r="R19" s="67"/>
      <c r="S19" s="68"/>
      <c r="T19" s="69"/>
      <c r="U19" s="39"/>
      <c r="V19" s="70"/>
      <c r="W19" s="44"/>
    </row>
    <row r="20" spans="1:23" x14ac:dyDescent="0.25">
      <c r="A20" s="5"/>
      <c r="B20" s="59" t="s">
        <v>10</v>
      </c>
      <c r="C20" s="24">
        <f>AVERAGE(C5:C18)</f>
        <v>6.7892857142857137</v>
      </c>
      <c r="D20" s="24">
        <f t="shared" ref="D20:K20" si="7">AVERAGE(D5:D18)</f>
        <v>6.5821428571428564</v>
      </c>
      <c r="E20" s="24">
        <f t="shared" si="7"/>
        <v>6.4785714285714278</v>
      </c>
      <c r="F20" s="26">
        <f t="shared" si="7"/>
        <v>6.6166666666666663</v>
      </c>
      <c r="G20" s="25"/>
      <c r="H20" s="60">
        <f t="shared" si="7"/>
        <v>6.5321428571428575</v>
      </c>
      <c r="I20" s="60">
        <f t="shared" si="7"/>
        <v>7.1964285714285712</v>
      </c>
      <c r="J20" s="60">
        <f t="shared" si="7"/>
        <v>8.0821428571428555</v>
      </c>
      <c r="K20" s="61">
        <f t="shared" si="7"/>
        <v>7.2702380952380947</v>
      </c>
      <c r="L20" s="25"/>
      <c r="M20" s="62">
        <f>AVERAGE(M5:M18)</f>
        <v>6.4285714285714288</v>
      </c>
      <c r="N20" s="62">
        <f t="shared" ref="N20:O20" si="8">AVERAGE(N5:N18)</f>
        <v>6.3571428571428568</v>
      </c>
      <c r="O20" s="62">
        <f t="shared" si="8"/>
        <v>6.5714285714285712</v>
      </c>
      <c r="P20" s="63">
        <f>AVERAGE(P5:P18)</f>
        <v>6.4523809523809517</v>
      </c>
      <c r="Q20" s="25"/>
      <c r="R20" s="26">
        <f>AVERAGE(R5:R18)</f>
        <v>3.3083333333333331</v>
      </c>
      <c r="S20" s="61">
        <f t="shared" ref="S20:T20" si="9">AVERAGE(S5:S18)</f>
        <v>2.1810714285714288</v>
      </c>
      <c r="T20" s="42">
        <f t="shared" si="9"/>
        <v>1.2904761904761906</v>
      </c>
      <c r="U20" s="15"/>
      <c r="V20" s="64">
        <f>AVERAGE(V5:V18)</f>
        <v>6.7798809523809522</v>
      </c>
      <c r="W20" s="17"/>
    </row>
    <row r="21" spans="1:23" ht="3" customHeight="1" x14ac:dyDescent="0.25">
      <c r="A21" s="8"/>
      <c r="B21" s="33"/>
      <c r="C21" s="33"/>
      <c r="D21" s="33"/>
      <c r="E21" s="33"/>
      <c r="F21" s="33"/>
      <c r="G21" s="33"/>
      <c r="H21" s="33"/>
      <c r="I21" s="33"/>
      <c r="J21" s="33"/>
      <c r="K21" s="71"/>
      <c r="L21" s="33"/>
      <c r="M21" s="33"/>
      <c r="N21" s="33"/>
      <c r="O21" s="33"/>
      <c r="P21" s="33"/>
      <c r="Q21" s="33"/>
      <c r="R21" s="72"/>
      <c r="S21" s="72"/>
      <c r="T21" s="72"/>
      <c r="U21" s="72"/>
      <c r="V21" s="73"/>
      <c r="W21" s="34"/>
    </row>
  </sheetData>
  <mergeCells count="3">
    <mergeCell ref="C2:F2"/>
    <mergeCell ref="H2:K2"/>
    <mergeCell ref="M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23" sqref="B23"/>
    </sheetView>
  </sheetViews>
  <sheetFormatPr baseColWidth="10" defaultColWidth="9.140625" defaultRowHeight="15" x14ac:dyDescent="0.25"/>
  <cols>
    <col min="1" max="1" width="9.7109375" style="12" customWidth="1"/>
    <col min="2" max="4" width="7.140625" style="12" customWidth="1"/>
    <col min="5" max="5" width="0.7109375" style="12" customWidth="1"/>
    <col min="6" max="6" width="7.28515625" style="12" customWidth="1"/>
    <col min="7" max="7" width="1" style="12" customWidth="1"/>
    <col min="8" max="8" width="9.140625" style="12"/>
  </cols>
  <sheetData>
    <row r="1" spans="1:7" x14ac:dyDescent="0.25">
      <c r="A1" s="10" t="s">
        <v>0</v>
      </c>
      <c r="B1" s="87" t="s">
        <v>31</v>
      </c>
      <c r="C1" s="88"/>
      <c r="D1" s="88"/>
      <c r="E1" s="88"/>
      <c r="F1" s="89"/>
      <c r="G1" s="11"/>
    </row>
    <row r="2" spans="1:7" x14ac:dyDescent="0.25">
      <c r="A2" s="13" t="s">
        <v>6</v>
      </c>
      <c r="B2" s="14" t="s">
        <v>32</v>
      </c>
      <c r="C2" s="14" t="s">
        <v>33</v>
      </c>
      <c r="D2" s="14" t="s">
        <v>34</v>
      </c>
      <c r="E2" s="15"/>
      <c r="F2" s="16" t="s">
        <v>31</v>
      </c>
      <c r="G2" s="17"/>
    </row>
    <row r="3" spans="1:7" ht="3.75" customHeight="1" x14ac:dyDescent="0.25">
      <c r="A3" s="18"/>
      <c r="B3" s="19"/>
      <c r="C3" s="19"/>
      <c r="D3" s="19"/>
      <c r="E3" s="20"/>
      <c r="F3" s="21"/>
      <c r="G3" s="22"/>
    </row>
    <row r="4" spans="1:7" ht="12.75" customHeight="1" x14ac:dyDescent="0.25">
      <c r="A4" s="23" t="s">
        <v>17</v>
      </c>
      <c r="B4" s="24">
        <f>'1ª EVALUACIÓN'!V5</f>
        <v>6.8699999999999992</v>
      </c>
      <c r="C4" s="24">
        <f>'2ª EVALUACIÓN'!V5</f>
        <v>7.9833333333333325</v>
      </c>
      <c r="D4" s="24">
        <f>'3ª EVALUACIÓN'!V5</f>
        <v>7.3233333333333333</v>
      </c>
      <c r="E4" s="25"/>
      <c r="F4" s="26">
        <f>AVERAGE(B4:D4)</f>
        <v>7.3922222222222222</v>
      </c>
      <c r="G4" s="27"/>
    </row>
    <row r="5" spans="1:7" ht="12.75" customHeight="1" x14ac:dyDescent="0.25">
      <c r="A5" s="23" t="s">
        <v>18</v>
      </c>
      <c r="B5" s="24">
        <f>'1ª EVALUACIÓN'!V6</f>
        <v>7.331666666666667</v>
      </c>
      <c r="C5" s="24">
        <f>'2ª EVALUACIÓN'!V6</f>
        <v>7.7366666666666664</v>
      </c>
      <c r="D5" s="24">
        <f>'3ª EVALUACIÓN'!V6</f>
        <v>7.331666666666667</v>
      </c>
      <c r="E5" s="25"/>
      <c r="F5" s="26">
        <f t="shared" ref="F5:F17" si="0">AVERAGE(B5:D5)</f>
        <v>7.4666666666666659</v>
      </c>
      <c r="G5" s="27"/>
    </row>
    <row r="6" spans="1:7" ht="12.75" customHeight="1" x14ac:dyDescent="0.25">
      <c r="A6" s="23" t="s">
        <v>19</v>
      </c>
      <c r="B6" s="24">
        <f>'1ª EVALUACIÓN'!V7</f>
        <v>6.4799999999999995</v>
      </c>
      <c r="C6" s="24">
        <f>'2ª EVALUACIÓN'!V7</f>
        <v>6.8100000000000005</v>
      </c>
      <c r="D6" s="24">
        <f>'3ª EVALUACIÓN'!V7</f>
        <v>6.3049999999999997</v>
      </c>
      <c r="E6" s="25"/>
      <c r="F6" s="26">
        <f t="shared" si="0"/>
        <v>6.5316666666666663</v>
      </c>
      <c r="G6" s="27"/>
    </row>
    <row r="7" spans="1:7" ht="12.75" customHeight="1" x14ac:dyDescent="0.25">
      <c r="A7" s="23" t="s">
        <v>20</v>
      </c>
      <c r="B7" s="24">
        <f>'1ª EVALUACIÓN'!V8</f>
        <v>6.6066666666666665</v>
      </c>
      <c r="C7" s="24">
        <f>'2ª EVALUACIÓN'!V8</f>
        <v>7.72</v>
      </c>
      <c r="D7" s="24">
        <f>'3ª EVALUACIÓN'!V8</f>
        <v>6.9233333333333329</v>
      </c>
      <c r="E7" s="25"/>
      <c r="F7" s="26">
        <f t="shared" si="0"/>
        <v>7.083333333333333</v>
      </c>
      <c r="G7" s="27"/>
    </row>
    <row r="8" spans="1:7" ht="12.75" customHeight="1" x14ac:dyDescent="0.25">
      <c r="A8" s="23" t="s">
        <v>21</v>
      </c>
      <c r="B8" s="24">
        <f>'1ª EVALUACIÓN'!V9</f>
        <v>6.9083333333333341</v>
      </c>
      <c r="C8" s="24">
        <f>'2ª EVALUACIÓN'!V9</f>
        <v>7.1999999999999993</v>
      </c>
      <c r="D8" s="24">
        <f>'3ª EVALUACIÓN'!V9</f>
        <v>6.791666666666667</v>
      </c>
      <c r="E8" s="25"/>
      <c r="F8" s="26">
        <f t="shared" si="0"/>
        <v>6.9666666666666677</v>
      </c>
      <c r="G8" s="27"/>
    </row>
    <row r="9" spans="1:7" ht="12.75" customHeight="1" x14ac:dyDescent="0.25">
      <c r="A9" s="23" t="s">
        <v>22</v>
      </c>
      <c r="B9" s="24">
        <f>'1ª EVALUACIÓN'!V10</f>
        <v>7.11</v>
      </c>
      <c r="C9" s="24">
        <f>'2ª EVALUACIÓN'!V10</f>
        <v>6.9666666666666668</v>
      </c>
      <c r="D9" s="24">
        <f>'3ª EVALUACIÓN'!V10</f>
        <v>6.4016666666666664</v>
      </c>
      <c r="E9" s="25"/>
      <c r="F9" s="26">
        <f t="shared" si="0"/>
        <v>6.8261111111111115</v>
      </c>
      <c r="G9" s="27"/>
    </row>
    <row r="10" spans="1:7" ht="12.75" customHeight="1" x14ac:dyDescent="0.25">
      <c r="A10" s="23" t="s">
        <v>23</v>
      </c>
      <c r="B10" s="24">
        <f>'1ª EVALUACIÓN'!V11</f>
        <v>6.8766666666666669</v>
      </c>
      <c r="C10" s="24">
        <f>'2ª EVALUACIÓN'!V11</f>
        <v>6.2483333333333322</v>
      </c>
      <c r="D10" s="24">
        <f>'3ª EVALUACIÓN'!V11</f>
        <v>7.2433333333333332</v>
      </c>
      <c r="E10" s="25"/>
      <c r="F10" s="26">
        <f t="shared" si="0"/>
        <v>6.7894444444444444</v>
      </c>
      <c r="G10" s="27"/>
    </row>
    <row r="11" spans="1:7" ht="12.75" customHeight="1" x14ac:dyDescent="0.25">
      <c r="A11" s="23" t="s">
        <v>24</v>
      </c>
      <c r="B11" s="24">
        <f>'1ª EVALUACIÓN'!V12</f>
        <v>6.8949999999999996</v>
      </c>
      <c r="C11" s="24">
        <f>'2ª EVALUACIÓN'!V12</f>
        <v>6.0983333333333336</v>
      </c>
      <c r="D11" s="24">
        <f>'3ª EVALUACIÓN'!V12</f>
        <v>6.7283333333333335</v>
      </c>
      <c r="E11" s="25"/>
      <c r="F11" s="26">
        <f t="shared" si="0"/>
        <v>6.573888888888888</v>
      </c>
      <c r="G11" s="27"/>
    </row>
    <row r="12" spans="1:7" ht="12.75" customHeight="1" x14ac:dyDescent="0.25">
      <c r="A12" s="23" t="s">
        <v>25</v>
      </c>
      <c r="B12" s="24">
        <f>'1ª EVALUACIÓN'!V13</f>
        <v>6.3466666666666667</v>
      </c>
      <c r="C12" s="24">
        <f>'2ª EVALUACIÓN'!V13</f>
        <v>7.3449999999999998</v>
      </c>
      <c r="D12" s="24">
        <f>'3ª EVALUACIÓN'!V13</f>
        <v>6.705000000000001</v>
      </c>
      <c r="E12" s="25"/>
      <c r="F12" s="26">
        <f t="shared" si="0"/>
        <v>6.7988888888888894</v>
      </c>
      <c r="G12" s="27"/>
    </row>
    <row r="13" spans="1:7" ht="12.75" customHeight="1" x14ac:dyDescent="0.25">
      <c r="A13" s="23" t="s">
        <v>26</v>
      </c>
      <c r="B13" s="24">
        <f>'1ª EVALUACIÓN'!V14</f>
        <v>6.2683333333333335</v>
      </c>
      <c r="C13" s="24">
        <f>'2ª EVALUACIÓN'!V14</f>
        <v>6.2949999999999999</v>
      </c>
      <c r="D13" s="24">
        <f>'3ª EVALUACIÓN'!V14</f>
        <v>6.2683333333333335</v>
      </c>
      <c r="E13" s="25"/>
      <c r="F13" s="26">
        <f t="shared" si="0"/>
        <v>6.277222222222222</v>
      </c>
      <c r="G13" s="27"/>
    </row>
    <row r="14" spans="1:7" ht="12.75" customHeight="1" x14ac:dyDescent="0.25">
      <c r="A14" s="23" t="s">
        <v>27</v>
      </c>
      <c r="B14" s="24">
        <f>'1ª EVALUACIÓN'!V15</f>
        <v>6.1849999999999996</v>
      </c>
      <c r="C14" s="24">
        <f>'2ª EVALUACIÓN'!V15</f>
        <v>7.6033333333333335</v>
      </c>
      <c r="D14" s="24">
        <f>'3ª EVALUACIÓN'!V15</f>
        <v>6.3433333333333337</v>
      </c>
      <c r="E14" s="25"/>
      <c r="F14" s="26">
        <f t="shared" si="0"/>
        <v>6.7105555555555556</v>
      </c>
      <c r="G14" s="27"/>
    </row>
    <row r="15" spans="1:7" ht="12.75" customHeight="1" x14ac:dyDescent="0.25">
      <c r="A15" s="23" t="s">
        <v>28</v>
      </c>
      <c r="B15" s="24">
        <f>'1ª EVALUACIÓN'!V16</f>
        <v>7.4316666666666666</v>
      </c>
      <c r="C15" s="24">
        <f>'2ª EVALUACIÓN'!V16</f>
        <v>6.1966666666666663</v>
      </c>
      <c r="D15" s="24">
        <f>'3ª EVALUACIÓN'!V16</f>
        <v>7.4316666666666666</v>
      </c>
      <c r="E15" s="25"/>
      <c r="F15" s="26">
        <f t="shared" si="0"/>
        <v>7.0200000000000005</v>
      </c>
      <c r="G15" s="27"/>
    </row>
    <row r="16" spans="1:7" ht="12.75" customHeight="1" x14ac:dyDescent="0.25">
      <c r="A16" s="23" t="s">
        <v>29</v>
      </c>
      <c r="B16" s="24">
        <f>'1ª EVALUACIÓN'!V17</f>
        <v>6.5649999999999995</v>
      </c>
      <c r="C16" s="24">
        <f>'2ª EVALUACIÓN'!V17</f>
        <v>7.06</v>
      </c>
      <c r="D16" s="24">
        <f>'3ª EVALUACIÓN'!V17</f>
        <v>6.4233333333333329</v>
      </c>
      <c r="E16" s="25"/>
      <c r="F16" s="26">
        <f t="shared" si="0"/>
        <v>6.682777777777777</v>
      </c>
      <c r="G16" s="27"/>
    </row>
    <row r="17" spans="1:7" ht="12.75" customHeight="1" x14ac:dyDescent="0.25">
      <c r="A17" s="23" t="s">
        <v>30</v>
      </c>
      <c r="B17" s="24">
        <f>'1ª EVALUACIÓN'!V18</f>
        <v>6.64</v>
      </c>
      <c r="C17" s="24">
        <f>'2ª EVALUACIÓN'!V18</f>
        <v>7.6166666666666663</v>
      </c>
      <c r="D17" s="24">
        <f>'3ª EVALUACIÓN'!V18</f>
        <v>6.6983333333333333</v>
      </c>
      <c r="E17" s="25"/>
      <c r="F17" s="26">
        <f t="shared" si="0"/>
        <v>6.9849999999999994</v>
      </c>
      <c r="G17" s="27"/>
    </row>
    <row r="18" spans="1:7" ht="4.5" customHeight="1" x14ac:dyDescent="0.25">
      <c r="A18" s="28"/>
      <c r="B18" s="29"/>
      <c r="C18" s="29"/>
      <c r="D18" s="29"/>
      <c r="E18" s="29"/>
      <c r="F18" s="30"/>
      <c r="G18" s="31"/>
    </row>
    <row r="19" spans="1:7" x14ac:dyDescent="0.25">
      <c r="A19" s="23" t="s">
        <v>10</v>
      </c>
      <c r="B19" s="24">
        <f>AVERAGE(B4:B17)</f>
        <v>6.7510714285714286</v>
      </c>
      <c r="C19" s="24">
        <f t="shared" ref="C19:F19" si="1">AVERAGE(C4:C17)</f>
        <v>7.0628571428571449</v>
      </c>
      <c r="D19" s="24">
        <f>AVERAGE(D4:D17)</f>
        <v>6.7798809523809522</v>
      </c>
      <c r="E19" s="25"/>
      <c r="F19" s="26">
        <f t="shared" si="1"/>
        <v>6.8646031746031744</v>
      </c>
      <c r="G19" s="27"/>
    </row>
    <row r="20" spans="1:7" ht="3.75" customHeight="1" x14ac:dyDescent="0.25">
      <c r="A20" s="32"/>
      <c r="B20" s="33"/>
      <c r="C20" s="33"/>
      <c r="D20" s="33"/>
      <c r="E20" s="33"/>
      <c r="F20" s="33"/>
      <c r="G20" s="34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1ª EVALUACIÓN</vt:lpstr>
      <vt:lpstr>2ª EVALUACIÓN</vt:lpstr>
      <vt:lpstr>3ª EVALUACIÓN</vt:lpstr>
      <vt:lpstr>EVALUACIÓN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cpr</dc:creator>
  <cp:lastModifiedBy>ACRBIO</cp:lastModifiedBy>
  <dcterms:created xsi:type="dcterms:W3CDTF">2013-11-22T10:23:43Z</dcterms:created>
  <dcterms:modified xsi:type="dcterms:W3CDTF">2020-05-26T15:30:14Z</dcterms:modified>
</cp:coreProperties>
</file>